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activeTab="4"/>
  </bookViews>
  <sheets>
    <sheet name="NAV2013" sheetId="1" r:id="rId1"/>
    <sheet name="NAV2009 SQL" sheetId="2" r:id="rId2"/>
    <sheet name="NAV2009 Native" sheetId="3" r:id="rId3"/>
    <sheet name="Consolidated" sheetId="4" r:id="rId4"/>
    <sheet name="Pivot Table" sheetId="5" r:id="rId5"/>
    <sheet name="Pivot Chart" sheetId="6" r:id="rId6"/>
  </sheets>
  <definedNames>
    <definedName name="Slicer_Test">#N/A</definedName>
  </definedNames>
  <calcPr calcId="145621"/>
  <pivotCaches>
    <pivotCache cacheId="29" r:id="rId7"/>
  </pivotCaches>
  <extLs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I19" i="5" l="1"/>
  <c r="I18" i="5"/>
  <c r="A19" i="5"/>
  <c r="A18" i="5"/>
  <c r="A17" i="5"/>
  <c r="B19" i="5"/>
  <c r="B18" i="5"/>
  <c r="B17" i="5"/>
  <c r="I20" i="5" l="1"/>
</calcChain>
</file>

<file path=xl/sharedStrings.xml><?xml version="1.0" encoding="utf-8"?>
<sst xmlns="http://schemas.openxmlformats.org/spreadsheetml/2006/main" count="987" uniqueCount="114">
  <si>
    <t>Entry No.</t>
  </si>
  <si>
    <t>Name</t>
  </si>
  <si>
    <t>Tier</t>
  </si>
  <si>
    <t>Start</t>
  </si>
  <si>
    <t>End</t>
  </si>
  <si>
    <t>Milliseconds</t>
  </si>
  <si>
    <t>Duration</t>
  </si>
  <si>
    <t>Stopwatch</t>
  </si>
  <si>
    <t>Thread</t>
  </si>
  <si>
    <t>Process Sales Orders</t>
  </si>
  <si>
    <t>Web Services</t>
  </si>
  <si>
    <t>24.6.2012. 23:42</t>
  </si>
  <si>
    <t>5 seconds 117 milliseconds</t>
  </si>
  <si>
    <t>Repeated Read</t>
  </si>
  <si>
    <t>16 milliseconds</t>
  </si>
  <si>
    <t>Repeated Read (Filtered)</t>
  </si>
  <si>
    <t>15 milliseconds</t>
  </si>
  <si>
    <t>Unique Read</t>
  </si>
  <si>
    <t>1 second 124 milliseconds</t>
  </si>
  <si>
    <t>SIFT Read</t>
  </si>
  <si>
    <t>1 second 466 milliseconds</t>
  </si>
  <si>
    <t>SIFT Read (SETAUTOCALCFIELDS)</t>
  </si>
  <si>
    <t>1 second 404 milliseconds</t>
  </si>
  <si>
    <t>5 seconds 382 milliseconds</t>
  </si>
  <si>
    <t>1 second 123 milliseconds</t>
  </si>
  <si>
    <t>1 second 576 milliseconds</t>
  </si>
  <si>
    <t>1 second 482 milliseconds</t>
  </si>
  <si>
    <t>5 seconds 8 milliseconds</t>
  </si>
  <si>
    <t>31 milliseconds</t>
  </si>
  <si>
    <t>24.6.2012. 23:43</t>
  </si>
  <si>
    <t>1 second 139 milliseconds</t>
  </si>
  <si>
    <t>1 second 513 milliseconds</t>
  </si>
  <si>
    <t>1 second 451 milliseconds</t>
  </si>
  <si>
    <t>Platform</t>
  </si>
  <si>
    <t>NAV 2013</t>
  </si>
  <si>
    <t>RoleTailored Client</t>
  </si>
  <si>
    <t>24.6.2012. 23:34</t>
  </si>
  <si>
    <t>24.6.2012. 23:35</t>
  </si>
  <si>
    <t>6 seconds 235 milliseconds</t>
  </si>
  <si>
    <t>29 milliseconds</t>
  </si>
  <si>
    <t>26 milliseconds</t>
  </si>
  <si>
    <t>1 second 196 milliseconds</t>
  </si>
  <si>
    <t>1 second 541 milliseconds</t>
  </si>
  <si>
    <t>1 second 558 milliseconds</t>
  </si>
  <si>
    <t>6 seconds 318 milliseconds</t>
  </si>
  <si>
    <t>1 second 76 milliseconds</t>
  </si>
  <si>
    <t>6 seconds 6 milliseconds</t>
  </si>
  <si>
    <t>1 second 154 milliseconds</t>
  </si>
  <si>
    <t>1 second 498 milliseconds</t>
  </si>
  <si>
    <t>1 second 450 milliseconds</t>
  </si>
  <si>
    <t>11 seconds 809 milliseconds</t>
  </si>
  <si>
    <t>8 seconds 81 milliseconds</t>
  </si>
  <si>
    <t>5 seconds 678 milliseconds</t>
  </si>
  <si>
    <t>11 seconds 92 milliseconds</t>
  </si>
  <si>
    <t>9 seconds 484 milliseconds</t>
  </si>
  <si>
    <t>11 seconds 763 milliseconds</t>
  </si>
  <si>
    <t>8 seconds 65 milliseconds</t>
  </si>
  <si>
    <t>5 seconds 756 milliseconds</t>
  </si>
  <si>
    <t>10 seconds 998 milliseconds</t>
  </si>
  <si>
    <t>9 seconds 547 milliseconds</t>
  </si>
  <si>
    <t>11 seconds 762 milliseconds</t>
  </si>
  <si>
    <t>8 seconds 97 milliseconds</t>
  </si>
  <si>
    <t>5 seconds 725 milliseconds</t>
  </si>
  <si>
    <t>9 seconds 469 milliseconds</t>
  </si>
  <si>
    <t>NAV2009 SQL</t>
  </si>
  <si>
    <t>14 seconds 883 milliseconds</t>
  </si>
  <si>
    <t>8 seconds 174 milliseconds</t>
  </si>
  <si>
    <t>11 seconds 139 milliseconds</t>
  </si>
  <si>
    <t>9 seconds 578 milliseconds</t>
  </si>
  <si>
    <t>14 seconds 508 milliseconds</t>
  </si>
  <si>
    <t>8 seconds 143 milliseconds</t>
  </si>
  <si>
    <t>11 seconds 45 milliseconds</t>
  </si>
  <si>
    <t>9 seconds 563 milliseconds</t>
  </si>
  <si>
    <t>14 seconds 680 milliseconds</t>
  </si>
  <si>
    <t>5 seconds 772 milliseconds</t>
  </si>
  <si>
    <t>11 seconds 154 milliseconds</t>
  </si>
  <si>
    <t>9 seconds 516 milliseconds</t>
  </si>
  <si>
    <t>Classic Client</t>
  </si>
  <si>
    <t>7 seconds 285 milliseconds</t>
  </si>
  <si>
    <t>639 milliseconds</t>
  </si>
  <si>
    <t>515 milliseconds</t>
  </si>
  <si>
    <t>468 milliseconds</t>
  </si>
  <si>
    <t>1 second 623 milliseconds</t>
  </si>
  <si>
    <t>7 seconds 535 milliseconds</t>
  </si>
  <si>
    <t>1 second 638 milliseconds</t>
  </si>
  <si>
    <t>7 seconds 582 milliseconds</t>
  </si>
  <si>
    <t>655 milliseconds</t>
  </si>
  <si>
    <t>452 milliseconds</t>
  </si>
  <si>
    <t>1 second 654 milliseconds</t>
  </si>
  <si>
    <t>NAV2009 Native</t>
  </si>
  <si>
    <t>Average of Milliseconds</t>
  </si>
  <si>
    <t>Row Labels</t>
  </si>
  <si>
    <t>Grand Total</t>
  </si>
  <si>
    <t>Test</t>
  </si>
  <si>
    <t>Column Labels</t>
  </si>
  <si>
    <t>14 seconds 258 milliseconds</t>
  </si>
  <si>
    <t>8 seconds 689 milliseconds</t>
  </si>
  <si>
    <t>6 seconds 240 milliseconds</t>
  </si>
  <si>
    <t>11 seconds 529 milliseconds</t>
  </si>
  <si>
    <t>9 seconds 718 milliseconds</t>
  </si>
  <si>
    <t>14 seconds 383 milliseconds</t>
  </si>
  <si>
    <t>8 seconds 658 milliseconds</t>
  </si>
  <si>
    <t>6 seconds 162 milliseconds</t>
  </si>
  <si>
    <t>11 seconds 482 milliseconds</t>
  </si>
  <si>
    <t>9 seconds 797 milliseconds</t>
  </si>
  <si>
    <t>14 seconds 618 milliseconds</t>
  </si>
  <si>
    <t>8 seconds 673 milliseconds</t>
  </si>
  <si>
    <t>6 seconds 131 milliseconds</t>
  </si>
  <si>
    <t>11 seconds 653 milliseconds</t>
  </si>
  <si>
    <t>9 seconds 719 milliseconds</t>
  </si>
  <si>
    <t>Comparison</t>
  </si>
  <si>
    <t>What</t>
  </si>
  <si>
    <t>With</t>
  </si>
  <si>
    <t>Result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</si>
</sst>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2">
    <border>
      <left/>
      <right/>
      <top/>
      <bottom/>
      <diagonal/>
    </border>
    <border>
      <left/>
      <right/>
      <top/>
      <bottom style="thin">
        <color theme="4" tint="0.39997558519241921"/>
      </bottom>
      <diagonal/>
    </border>
  </borders>
  <cellStyleXfs count="2">
    <xf numFmtId="0" fontId="0" fillId="0" borderId="0"/>
    <xf numFmtId="9" fontId="1" fillId="0" borderId="0" applyFont="0" applyFill="0" applyBorder="0" applyAlignment="0" applyProtection="0"/>
  </cellStyleXfs>
  <cellXfs count="10">
    <xf numFmtId="0" fontId="0" fillId="0" borderId="0" xfId="0"/>
    <xf numFmtId="22"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2" fillId="0" borderId="1" xfId="0" applyFont="1" applyBorder="1" applyAlignment="1">
      <alignment horizontal="left"/>
    </xf>
    <xf numFmtId="3" fontId="0" fillId="0" borderId="0" xfId="0" applyNumberFormat="1"/>
    <xf numFmtId="3" fontId="2" fillId="0" borderId="1" xfId="0" applyNumberFormat="1" applyFont="1" applyBorder="1"/>
    <xf numFmtId="0" fontId="2" fillId="0" borderId="0" xfId="0" applyFont="1"/>
    <xf numFmtId="9" fontId="0" fillId="0" borderId="0" xfId="1" applyFont="1"/>
  </cellXfs>
  <cellStyles count="2">
    <cellStyle name="Normal" xfId="0" builtinId="0"/>
    <cellStyle name="Percent" xfId="1" builtinId="5"/>
  </cellStyles>
  <dxfs count="2">
    <dxf>
      <numFmt numFmtId="27" formatCode="d/m/yyyy\ h:mm"/>
    </dxf>
    <dxf>
      <numFmt numFmtId="27" formatCode="d/m/yyyy\ h:mm"/>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latin typeface="Segoe UI Semibold" pitchFamily="34" charset="0"/>
              </a:defRPr>
            </a:pPr>
            <a:r>
              <a:rPr lang="hr-HR" b="0">
                <a:latin typeface="Segoe UI Semibold" pitchFamily="34" charset="0"/>
              </a:rPr>
              <a:t>OVERALL</a:t>
            </a:r>
          </a:p>
        </c:rich>
      </c:tx>
      <c:layout/>
      <c:overlay val="0"/>
    </c:title>
    <c:autoTitleDeleted val="0"/>
    <c:plotArea>
      <c:layout/>
      <c:barChart>
        <c:barDir val="col"/>
        <c:grouping val="clustered"/>
        <c:varyColors val="0"/>
        <c:ser>
          <c:idx val="0"/>
          <c:order val="0"/>
          <c:spPr>
            <a:solidFill>
              <a:schemeClr val="accent1">
                <a:lumMod val="60000"/>
                <a:lumOff val="40000"/>
              </a:schemeClr>
            </a:solidFill>
          </c:spPr>
          <c:invertIfNegative val="0"/>
          <c:cat>
            <c:strRef>
              <c:f>'Pivot Table'!$A$17:$A$19</c:f>
              <c:strCache>
                <c:ptCount val="3"/>
                <c:pt idx="0">
                  <c:v>NAV2009 SQL</c:v>
                </c:pt>
                <c:pt idx="1">
                  <c:v>NAV2009 Native</c:v>
                </c:pt>
                <c:pt idx="2">
                  <c:v>NAV 2013</c:v>
                </c:pt>
              </c:strCache>
            </c:strRef>
          </c:cat>
          <c:val>
            <c:numRef>
              <c:f>'Pivot Table'!$B$17:$B$19</c:f>
              <c:numCache>
                <c:formatCode>#,##0</c:formatCode>
                <c:ptCount val="3"/>
                <c:pt idx="0">
                  <c:v>48635.555555555547</c:v>
                </c:pt>
                <c:pt idx="1">
                  <c:v>10743.333333333334</c:v>
                </c:pt>
                <c:pt idx="2">
                  <c:v>8373.6666666666661</c:v>
                </c:pt>
              </c:numCache>
            </c:numRef>
          </c:val>
        </c:ser>
        <c:dLbls>
          <c:showLegendKey val="0"/>
          <c:showVal val="0"/>
          <c:showCatName val="0"/>
          <c:showSerName val="0"/>
          <c:showPercent val="0"/>
          <c:showBubbleSize val="0"/>
        </c:dLbls>
        <c:gapWidth val="150"/>
        <c:axId val="140547072"/>
        <c:axId val="208800576"/>
      </c:barChart>
      <c:catAx>
        <c:axId val="140547072"/>
        <c:scaling>
          <c:orientation val="minMax"/>
        </c:scaling>
        <c:delete val="0"/>
        <c:axPos val="b"/>
        <c:majorTickMark val="out"/>
        <c:minorTickMark val="none"/>
        <c:tickLblPos val="nextTo"/>
        <c:spPr>
          <a:ln>
            <a:noFill/>
          </a:ln>
        </c:spPr>
        <c:txPr>
          <a:bodyPr/>
          <a:lstStyle/>
          <a:p>
            <a:pPr>
              <a:defRPr sz="1200">
                <a:latin typeface="Segoe UI Semibold" pitchFamily="34" charset="0"/>
              </a:defRPr>
            </a:pPr>
            <a:endParaRPr lang="sr-Latn-RS"/>
          </a:p>
        </c:txPr>
        <c:crossAx val="208800576"/>
        <c:crosses val="autoZero"/>
        <c:auto val="1"/>
        <c:lblAlgn val="ctr"/>
        <c:lblOffset val="100"/>
        <c:noMultiLvlLbl val="0"/>
      </c:catAx>
      <c:valAx>
        <c:axId val="208800576"/>
        <c:scaling>
          <c:orientation val="minMax"/>
        </c:scaling>
        <c:delete val="0"/>
        <c:axPos val="l"/>
        <c:majorGridlines>
          <c:spPr>
            <a:ln>
              <a:solidFill>
                <a:schemeClr val="tx2">
                  <a:lumMod val="50000"/>
                </a:schemeClr>
              </a:solidFill>
            </a:ln>
          </c:spPr>
        </c:majorGridlines>
        <c:numFmt formatCode="#,##0" sourceLinked="1"/>
        <c:majorTickMark val="out"/>
        <c:minorTickMark val="none"/>
        <c:tickLblPos val="nextTo"/>
        <c:spPr>
          <a:ln>
            <a:noFill/>
          </a:ln>
        </c:spPr>
        <c:txPr>
          <a:bodyPr/>
          <a:lstStyle/>
          <a:p>
            <a:pPr>
              <a:defRPr>
                <a:latin typeface="Segoe UI Light" pitchFamily="34" charset="0"/>
              </a:defRPr>
            </a:pPr>
            <a:endParaRPr lang="sr-Latn-RS"/>
          </a:p>
        </c:txPr>
        <c:crossAx val="140547072"/>
        <c:crosses val="autoZero"/>
        <c:crossBetween val="between"/>
      </c:valAx>
      <c:spPr>
        <a:gradFill flip="none" rotWithShape="1">
          <a:gsLst>
            <a:gs pos="0">
              <a:schemeClr val="accent1">
                <a:lumMod val="75000"/>
                <a:shade val="30000"/>
                <a:satMod val="115000"/>
              </a:schemeClr>
            </a:gs>
            <a:gs pos="50000">
              <a:schemeClr val="accent1">
                <a:lumMod val="75000"/>
                <a:shade val="67500"/>
                <a:satMod val="115000"/>
              </a:schemeClr>
            </a:gs>
            <a:gs pos="100000">
              <a:schemeClr val="accent1">
                <a:lumMod val="75000"/>
                <a:shade val="100000"/>
                <a:satMod val="115000"/>
              </a:schemeClr>
            </a:gs>
          </a:gsLst>
          <a:lin ang="16200000" scaled="1"/>
          <a:tileRect/>
        </a:gradFill>
      </c:spPr>
    </c:plotArea>
    <c:plotVisOnly val="1"/>
    <c:dispBlanksAs val="gap"/>
    <c:showDLblsOverMax val="0"/>
  </c:chart>
  <c:spPr>
    <a:solidFill>
      <a:schemeClr val="tx2">
        <a:lumMod val="50000"/>
      </a:schemeClr>
    </a:solidFill>
  </c:spPr>
  <c:txPr>
    <a:bodyPr/>
    <a:lstStyle/>
    <a:p>
      <a:pPr>
        <a:defRPr>
          <a:solidFill>
            <a:schemeClr val="bg1"/>
          </a:solidFill>
          <a:latin typeface="Segoe UI" pitchFamily="34" charset="0"/>
          <a:ea typeface="Segoe UI" pitchFamily="34" charset="0"/>
          <a:cs typeface="Segoe UI" pitchFamily="34" charset="0"/>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pivotSource>
    <c:name>[Microsoft Dnamics NAV Performance Test.xlsx]Pivot Chart!PivotTable2</c:name>
    <c:fmtId val="0"/>
  </c:pivotSource>
  <c:chart>
    <c:title>
      <c:tx>
        <c:rich>
          <a:bodyPr/>
          <a:lstStyle/>
          <a:p>
            <a:pPr>
              <a:defRPr b="0">
                <a:latin typeface="Segoe UI Semibold" pitchFamily="34" charset="0"/>
              </a:defRPr>
            </a:pPr>
            <a:r>
              <a:rPr lang="hr-HR" b="0">
                <a:latin typeface="Segoe UI Semibold" pitchFamily="34" charset="0"/>
              </a:rPr>
              <a:t>UNIQUE READ</a:t>
            </a:r>
            <a:endParaRPr lang="en-US" b="0">
              <a:latin typeface="Segoe UI Semibold" pitchFamily="34" charset="0"/>
            </a:endParaRPr>
          </a:p>
        </c:rich>
      </c:tx>
      <c:layout/>
      <c:overlay val="0"/>
    </c:title>
    <c:autoTitleDeleted val="0"/>
    <c:pivotFmts>
      <c:pivotFmt>
        <c:idx val="0"/>
        <c:marker>
          <c:symbol val="none"/>
        </c:marker>
      </c:pivotFmt>
      <c:pivotFmt>
        <c:idx val="1"/>
        <c:spPr>
          <a:solidFill>
            <a:schemeClr val="tx2">
              <a:lumMod val="60000"/>
              <a:lumOff val="40000"/>
            </a:schemeClr>
          </a:solidFill>
        </c:spPr>
        <c:marker>
          <c:symbol val="none"/>
        </c:marker>
      </c:pivotFmt>
      <c:pivotFmt>
        <c:idx val="2"/>
        <c:spPr>
          <a:solidFill>
            <a:srgbClr val="FFC000"/>
          </a:solidFill>
        </c:spPr>
        <c:marker>
          <c:symbol val="none"/>
        </c:marker>
      </c:pivotFmt>
      <c:pivotFmt>
        <c:idx val="3"/>
        <c:spPr>
          <a:solidFill>
            <a:srgbClr val="00B050"/>
          </a:solidFill>
        </c:spPr>
        <c:marker>
          <c:symbol val="none"/>
        </c:marker>
      </c:pivotFmt>
    </c:pivotFmts>
    <c:plotArea>
      <c:layout/>
      <c:barChart>
        <c:barDir val="col"/>
        <c:grouping val="clustered"/>
        <c:varyColors val="0"/>
        <c:ser>
          <c:idx val="0"/>
          <c:order val="0"/>
          <c:tx>
            <c:strRef>
              <c:f>'Pivot Chart'!$B$1:$B$2</c:f>
              <c:strCache>
                <c:ptCount val="1"/>
                <c:pt idx="0">
                  <c:v>Classic Client</c:v>
                </c:pt>
              </c:strCache>
            </c:strRef>
          </c:tx>
          <c:spPr>
            <a:solidFill>
              <a:schemeClr val="tx2">
                <a:lumMod val="60000"/>
                <a:lumOff val="40000"/>
              </a:schemeClr>
            </a:solidFill>
          </c:spPr>
          <c:invertIfNegative val="0"/>
          <c:cat>
            <c:strRef>
              <c:f>'Pivot Chart'!$A$3:$A$6</c:f>
              <c:strCache>
                <c:ptCount val="3"/>
                <c:pt idx="0">
                  <c:v>NAV2009 SQL</c:v>
                </c:pt>
                <c:pt idx="1">
                  <c:v>NAV2009 Native</c:v>
                </c:pt>
                <c:pt idx="2">
                  <c:v>NAV 2013</c:v>
                </c:pt>
              </c:strCache>
            </c:strRef>
          </c:cat>
          <c:val>
            <c:numRef>
              <c:f>'Pivot Chart'!$B$3:$B$6</c:f>
              <c:numCache>
                <c:formatCode>#,##0</c:formatCode>
                <c:ptCount val="3"/>
                <c:pt idx="0">
                  <c:v>10114</c:v>
                </c:pt>
                <c:pt idx="1">
                  <c:v>2148.6666666666665</c:v>
                </c:pt>
              </c:numCache>
            </c:numRef>
          </c:val>
        </c:ser>
        <c:ser>
          <c:idx val="1"/>
          <c:order val="1"/>
          <c:tx>
            <c:strRef>
              <c:f>'Pivot Chart'!$C$1:$C$2</c:f>
              <c:strCache>
                <c:ptCount val="1"/>
                <c:pt idx="0">
                  <c:v>RoleTailored Client</c:v>
                </c:pt>
              </c:strCache>
            </c:strRef>
          </c:tx>
          <c:spPr>
            <a:solidFill>
              <a:srgbClr val="FFC000"/>
            </a:solidFill>
          </c:spPr>
          <c:invertIfNegative val="0"/>
          <c:cat>
            <c:strRef>
              <c:f>'Pivot Chart'!$A$3:$A$6</c:f>
              <c:strCache>
                <c:ptCount val="3"/>
                <c:pt idx="0">
                  <c:v>NAV2009 SQL</c:v>
                </c:pt>
                <c:pt idx="1">
                  <c:v>NAV2009 Native</c:v>
                </c:pt>
                <c:pt idx="2">
                  <c:v>NAV 2013</c:v>
                </c:pt>
              </c:strCache>
            </c:strRef>
          </c:cat>
          <c:val>
            <c:numRef>
              <c:f>'Pivot Chart'!$C$3:$C$6</c:f>
              <c:numCache>
                <c:formatCode>#,##0</c:formatCode>
                <c:ptCount val="3"/>
                <c:pt idx="0">
                  <c:v>9845.7333333333336</c:v>
                </c:pt>
                <c:pt idx="2">
                  <c:v>1730.2777777777778</c:v>
                </c:pt>
              </c:numCache>
            </c:numRef>
          </c:val>
        </c:ser>
        <c:ser>
          <c:idx val="2"/>
          <c:order val="2"/>
          <c:tx>
            <c:strRef>
              <c:f>'Pivot Chart'!$D$1:$D$2</c:f>
              <c:strCache>
                <c:ptCount val="1"/>
                <c:pt idx="0">
                  <c:v>Web Services</c:v>
                </c:pt>
              </c:strCache>
            </c:strRef>
          </c:tx>
          <c:spPr>
            <a:solidFill>
              <a:srgbClr val="00B050"/>
            </a:solidFill>
          </c:spPr>
          <c:invertIfNegative val="0"/>
          <c:cat>
            <c:strRef>
              <c:f>'Pivot Chart'!$A$3:$A$6</c:f>
              <c:strCache>
                <c:ptCount val="3"/>
                <c:pt idx="0">
                  <c:v>NAV2009 SQL</c:v>
                </c:pt>
                <c:pt idx="1">
                  <c:v>NAV2009 Native</c:v>
                </c:pt>
                <c:pt idx="2">
                  <c:v>NAV 2013</c:v>
                </c:pt>
              </c:strCache>
            </c:strRef>
          </c:cat>
          <c:val>
            <c:numRef>
              <c:f>'Pivot Chart'!$D$3:$D$6</c:f>
              <c:numCache>
                <c:formatCode>#,##0</c:formatCode>
                <c:ptCount val="3"/>
                <c:pt idx="0">
                  <c:v>9221.6</c:v>
                </c:pt>
                <c:pt idx="2">
                  <c:v>1549.6111111111111</c:v>
                </c:pt>
              </c:numCache>
            </c:numRef>
          </c:val>
        </c:ser>
        <c:dLbls>
          <c:showLegendKey val="0"/>
          <c:showVal val="0"/>
          <c:showCatName val="0"/>
          <c:showSerName val="0"/>
          <c:showPercent val="0"/>
          <c:showBubbleSize val="0"/>
        </c:dLbls>
        <c:gapWidth val="150"/>
        <c:axId val="63366656"/>
        <c:axId val="103310464"/>
      </c:barChart>
      <c:catAx>
        <c:axId val="63366656"/>
        <c:scaling>
          <c:orientation val="minMax"/>
        </c:scaling>
        <c:delete val="0"/>
        <c:axPos val="b"/>
        <c:majorTickMark val="out"/>
        <c:minorTickMark val="none"/>
        <c:tickLblPos val="nextTo"/>
        <c:spPr>
          <a:ln>
            <a:noFill/>
          </a:ln>
        </c:spPr>
        <c:txPr>
          <a:bodyPr/>
          <a:lstStyle/>
          <a:p>
            <a:pPr>
              <a:defRPr sz="1200" b="0">
                <a:latin typeface="Segoe UI Semibold" pitchFamily="34" charset="0"/>
              </a:defRPr>
            </a:pPr>
            <a:endParaRPr lang="sr-Latn-RS"/>
          </a:p>
        </c:txPr>
        <c:crossAx val="103310464"/>
        <c:crosses val="autoZero"/>
        <c:auto val="1"/>
        <c:lblAlgn val="ctr"/>
        <c:lblOffset val="100"/>
        <c:noMultiLvlLbl val="0"/>
      </c:catAx>
      <c:valAx>
        <c:axId val="103310464"/>
        <c:scaling>
          <c:orientation val="minMax"/>
        </c:scaling>
        <c:delete val="0"/>
        <c:axPos val="l"/>
        <c:majorGridlines>
          <c:spPr>
            <a:ln>
              <a:solidFill>
                <a:schemeClr val="tx2">
                  <a:lumMod val="50000"/>
                </a:schemeClr>
              </a:solidFill>
            </a:ln>
          </c:spPr>
        </c:majorGridlines>
        <c:numFmt formatCode="#,##0" sourceLinked="1"/>
        <c:majorTickMark val="out"/>
        <c:minorTickMark val="none"/>
        <c:tickLblPos val="nextTo"/>
        <c:spPr>
          <a:ln>
            <a:noFill/>
          </a:ln>
        </c:spPr>
        <c:txPr>
          <a:bodyPr/>
          <a:lstStyle/>
          <a:p>
            <a:pPr>
              <a:defRPr>
                <a:latin typeface="Segoe UI Light" pitchFamily="34" charset="0"/>
              </a:defRPr>
            </a:pPr>
            <a:endParaRPr lang="sr-Latn-RS"/>
          </a:p>
        </c:txPr>
        <c:crossAx val="63366656"/>
        <c:crosses val="autoZero"/>
        <c:crossBetween val="between"/>
      </c:valAx>
      <c:spPr>
        <a:gradFill flip="none" rotWithShape="1">
          <a:gsLst>
            <a:gs pos="0">
              <a:schemeClr val="accent1">
                <a:lumMod val="75000"/>
                <a:shade val="30000"/>
                <a:satMod val="115000"/>
              </a:schemeClr>
            </a:gs>
            <a:gs pos="50000">
              <a:schemeClr val="accent1">
                <a:lumMod val="75000"/>
                <a:shade val="67500"/>
                <a:satMod val="115000"/>
              </a:schemeClr>
            </a:gs>
            <a:gs pos="100000">
              <a:schemeClr val="accent1">
                <a:lumMod val="75000"/>
                <a:shade val="100000"/>
                <a:satMod val="115000"/>
              </a:schemeClr>
            </a:gs>
          </a:gsLst>
          <a:lin ang="16200000" scaled="1"/>
          <a:tileRect/>
        </a:gradFill>
        <a:ln>
          <a:noFill/>
        </a:ln>
      </c:spPr>
    </c:plotArea>
    <c:legend>
      <c:legendPos val="b"/>
      <c:layout/>
      <c:overlay val="0"/>
      <c:txPr>
        <a:bodyPr/>
        <a:lstStyle/>
        <a:p>
          <a:pPr>
            <a:defRPr>
              <a:latin typeface="Segoe UI Light" pitchFamily="34" charset="0"/>
            </a:defRPr>
          </a:pPr>
          <a:endParaRPr lang="sr-Latn-RS"/>
        </a:p>
      </c:txPr>
    </c:legend>
    <c:plotVisOnly val="1"/>
    <c:dispBlanksAs val="gap"/>
    <c:showDLblsOverMax val="0"/>
  </c:chart>
  <c:spPr>
    <a:solidFill>
      <a:schemeClr val="tx2">
        <a:lumMod val="50000"/>
      </a:schemeClr>
    </a:solidFill>
  </c:spPr>
  <c:txPr>
    <a:bodyPr/>
    <a:lstStyle/>
    <a:p>
      <a:pPr>
        <a:defRPr>
          <a:solidFill>
            <a:schemeClr val="bg1"/>
          </a:solidFill>
          <a:latin typeface="Segoe UI" pitchFamily="34" charset="0"/>
          <a:ea typeface="Segoe UI" pitchFamily="34" charset="0"/>
          <a:cs typeface="Segoe UI" pitchFamily="34" charset="0"/>
        </a:defRPr>
      </a:pPr>
      <a:endParaRPr lang="sr-Latn-R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9525</xdr:colOff>
      <xdr:row>16</xdr:row>
      <xdr:rowOff>14287</xdr:rowOff>
    </xdr:from>
    <xdr:to>
      <xdr:col>6</xdr:col>
      <xdr:colOff>352425</xdr:colOff>
      <xdr:row>34</xdr:row>
      <xdr:rowOff>23287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485775</xdr:colOff>
      <xdr:row>9</xdr:row>
      <xdr:rowOff>180974</xdr:rowOff>
    </xdr:from>
    <xdr:to>
      <xdr:col>6</xdr:col>
      <xdr:colOff>514350</xdr:colOff>
      <xdr:row>27</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9</xdr:row>
      <xdr:rowOff>180975</xdr:rowOff>
    </xdr:from>
    <xdr:to>
      <xdr:col>1</xdr:col>
      <xdr:colOff>314325</xdr:colOff>
      <xdr:row>23</xdr:row>
      <xdr:rowOff>38100</xdr:rowOff>
    </xdr:to>
    <mc:AlternateContent xmlns:mc="http://schemas.openxmlformats.org/markup-compatibility/2006">
      <mc:Choice xmlns:a14="http://schemas.microsoft.com/office/drawing/2010/main" Requires="a14">
        <xdr:graphicFrame macro="">
          <xdr:nvGraphicFramePr>
            <xdr:cNvPr id="3" name="Test"/>
            <xdr:cNvGraphicFramePr/>
          </xdr:nvGraphicFramePr>
          <xdr:xfrm>
            <a:off x="0" y="0"/>
            <a:ext cx="0" cy="0"/>
          </xdr:xfrm>
          <a:graphic>
            <a:graphicData uri="http://schemas.microsoft.com/office/drawing/2010/slicer">
              <sle:slicer xmlns:sle="http://schemas.microsoft.com/office/drawing/2010/slicer" name="Test"/>
            </a:graphicData>
          </a:graphic>
        </xdr:graphicFrame>
      </mc:Choice>
      <mc:Fallback>
        <xdr:sp macro="" textlink="">
          <xdr:nvSpPr>
            <xdr:cNvPr id="0" name=""/>
            <xdr:cNvSpPr>
              <a:spLocks noTextEdit="1"/>
            </xdr:cNvSpPr>
          </xdr:nvSpPr>
          <xdr:spPr>
            <a:xfrm>
              <a:off x="0" y="1895475"/>
              <a:ext cx="1828800" cy="2524125"/>
            </a:xfrm>
            <a:prstGeom prst="rect">
              <a:avLst/>
            </a:prstGeom>
            <a:solidFill>
              <a:prstClr val="white"/>
            </a:solidFill>
            <a:ln w="1">
              <a:solidFill>
                <a:prstClr val="green"/>
              </a:solidFill>
            </a:ln>
          </xdr:spPr>
          <xdr:txBody>
            <a:bodyPr vertOverflow="clip" horzOverflow="clip"/>
            <a:lstStyle/>
            <a:p>
              <a:r>
                <a:rPr lang="hr-HR"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jekoslav Babić" refreshedDate="41084.997309143517" createdVersion="4" refreshedVersion="4" minRefreshableVersion="3" recordCount="96">
  <cacheSource type="worksheet">
    <worksheetSource name="Table1"/>
  </cacheSource>
  <cacheFields count="10">
    <cacheField name="Entry No." numFmtId="0">
      <sharedItems containsSemiMixedTypes="0" containsString="0" containsNumber="1" containsInteger="1" minValue="16" maxValue="36"/>
    </cacheField>
    <cacheField name="Test" numFmtId="0">
      <sharedItems count="6">
        <s v="Process Sales Orders"/>
        <s v="Repeated Read"/>
        <s v="Repeated Read (Filtered)"/>
        <s v="Unique Read"/>
        <s v="SIFT Read"/>
        <s v="SIFT Read (SETAUTOCALCFIELDS)"/>
      </sharedItems>
    </cacheField>
    <cacheField name="Tier" numFmtId="0">
      <sharedItems count="3">
        <s v="Web Services"/>
        <s v="RoleTailored Client"/>
        <s v="Classic Client"/>
      </sharedItems>
    </cacheField>
    <cacheField name="Start" numFmtId="0">
      <sharedItems containsDate="1" containsMixedTypes="1" minDate="2012-06-24T22:51:00" maxDate="2012-06-24T23:27:00"/>
    </cacheField>
    <cacheField name="End" numFmtId="0">
      <sharedItems containsDate="1" containsMixedTypes="1" minDate="2012-06-24T22:51:00" maxDate="2012-06-24T23:27:00"/>
    </cacheField>
    <cacheField name="Milliseconds" numFmtId="0">
      <sharedItems containsSemiMixedTypes="0" containsString="0" containsNumber="1" containsInteger="1" minValue="15" maxValue="14883"/>
    </cacheField>
    <cacheField name="Duration" numFmtId="0">
      <sharedItems/>
    </cacheField>
    <cacheField name="Stopwatch" numFmtId="0">
      <sharedItems containsSemiMixedTypes="0" containsString="0" containsNumber="1" containsInteger="1" minValue="0" maxValue="6326"/>
    </cacheField>
    <cacheField name="Thread" numFmtId="0">
      <sharedItems containsSemiMixedTypes="0" containsString="0" containsNumber="1" containsInteger="1" minValue="0" maxValue="0"/>
    </cacheField>
    <cacheField name="Platform" numFmtId="0">
      <sharedItems count="3">
        <s v="NAV 2013"/>
        <s v="NAV2009 SQL"/>
        <s v="NAV2009 Native"/>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n v="19"/>
    <x v="0"/>
    <x v="0"/>
    <s v="24.6.2012. 23:42"/>
    <s v="24.6.2012. 23:42"/>
    <n v="5117"/>
    <s v="5 seconds 117 milliseconds"/>
    <n v="5117"/>
    <n v="0"/>
    <x v="0"/>
  </r>
  <r>
    <n v="20"/>
    <x v="1"/>
    <x v="0"/>
    <s v="24.6.2012. 23:42"/>
    <s v="24.6.2012. 23:42"/>
    <n v="16"/>
    <s v="16 milliseconds"/>
    <n v="16"/>
    <n v="0"/>
    <x v="0"/>
  </r>
  <r>
    <n v="21"/>
    <x v="2"/>
    <x v="0"/>
    <s v="24.6.2012. 23:42"/>
    <s v="24.6.2012. 23:42"/>
    <n v="15"/>
    <s v="15 milliseconds"/>
    <n v="17"/>
    <n v="0"/>
    <x v="0"/>
  </r>
  <r>
    <n v="22"/>
    <x v="3"/>
    <x v="0"/>
    <s v="24.6.2012. 23:42"/>
    <s v="24.6.2012. 23:42"/>
    <n v="1124"/>
    <s v="1 second 124 milliseconds"/>
    <n v="1124"/>
    <n v="0"/>
    <x v="0"/>
  </r>
  <r>
    <n v="23"/>
    <x v="4"/>
    <x v="0"/>
    <s v="24.6.2012. 23:42"/>
    <s v="24.6.2012. 23:42"/>
    <n v="1466"/>
    <s v="1 second 466 milliseconds"/>
    <n v="1458"/>
    <n v="0"/>
    <x v="0"/>
  </r>
  <r>
    <n v="24"/>
    <x v="5"/>
    <x v="0"/>
    <s v="24.6.2012. 23:42"/>
    <s v="24.6.2012. 23:42"/>
    <n v="1404"/>
    <s v="1 second 404 milliseconds"/>
    <n v="1407"/>
    <n v="0"/>
    <x v="0"/>
  </r>
  <r>
    <n v="25"/>
    <x v="0"/>
    <x v="0"/>
    <s v="24.6.2012. 23:42"/>
    <s v="24.6.2012. 23:42"/>
    <n v="5382"/>
    <s v="5 seconds 382 milliseconds"/>
    <n v="5381"/>
    <n v="0"/>
    <x v="0"/>
  </r>
  <r>
    <n v="26"/>
    <x v="1"/>
    <x v="0"/>
    <s v="24.6.2012. 23:42"/>
    <s v="24.6.2012. 23:42"/>
    <n v="16"/>
    <s v="16 milliseconds"/>
    <n v="17"/>
    <n v="0"/>
    <x v="0"/>
  </r>
  <r>
    <n v="27"/>
    <x v="2"/>
    <x v="0"/>
    <s v="24.6.2012. 23:42"/>
    <s v="24.6.2012. 23:42"/>
    <n v="15"/>
    <s v="15 milliseconds"/>
    <n v="17"/>
    <n v="0"/>
    <x v="0"/>
  </r>
  <r>
    <n v="28"/>
    <x v="3"/>
    <x v="0"/>
    <s v="24.6.2012. 23:42"/>
    <s v="24.6.2012. 23:42"/>
    <n v="1123"/>
    <s v="1 second 123 milliseconds"/>
    <n v="1117"/>
    <n v="0"/>
    <x v="0"/>
  </r>
  <r>
    <n v="29"/>
    <x v="4"/>
    <x v="0"/>
    <s v="24.6.2012. 23:42"/>
    <s v="24.6.2012. 23:42"/>
    <n v="1576"/>
    <s v="1 second 576 milliseconds"/>
    <n v="1576"/>
    <n v="0"/>
    <x v="0"/>
  </r>
  <r>
    <n v="30"/>
    <x v="5"/>
    <x v="0"/>
    <s v="24.6.2012. 23:42"/>
    <s v="24.6.2012. 23:42"/>
    <n v="1482"/>
    <s v="1 second 482 milliseconds"/>
    <n v="1478"/>
    <n v="0"/>
    <x v="0"/>
  </r>
  <r>
    <n v="31"/>
    <x v="0"/>
    <x v="0"/>
    <s v="24.6.2012. 23:42"/>
    <s v="24.6.2012. 23:42"/>
    <n v="5008"/>
    <s v="5 seconds 8 milliseconds"/>
    <n v="5015"/>
    <n v="0"/>
    <x v="0"/>
  </r>
  <r>
    <n v="32"/>
    <x v="1"/>
    <x v="0"/>
    <s v="24.6.2012. 23:42"/>
    <s v="24.6.2012. 23:42"/>
    <n v="15"/>
    <s v="15 milliseconds"/>
    <n v="16"/>
    <n v="0"/>
    <x v="0"/>
  </r>
  <r>
    <n v="33"/>
    <x v="2"/>
    <x v="0"/>
    <s v="24.6.2012. 23:42"/>
    <s v="24.6.2012. 23:42"/>
    <n v="31"/>
    <s v="31 milliseconds"/>
    <n v="17"/>
    <n v="0"/>
    <x v="0"/>
  </r>
  <r>
    <n v="34"/>
    <x v="3"/>
    <x v="0"/>
    <s v="24.6.2012. 23:42"/>
    <s v="24.6.2012. 23:43"/>
    <n v="1139"/>
    <s v="1 second 139 milliseconds"/>
    <n v="1151"/>
    <n v="0"/>
    <x v="0"/>
  </r>
  <r>
    <n v="35"/>
    <x v="4"/>
    <x v="0"/>
    <s v="24.6.2012. 23:43"/>
    <s v="24.6.2012. 23:43"/>
    <n v="1513"/>
    <s v="1 second 513 milliseconds"/>
    <n v="1513"/>
    <n v="0"/>
    <x v="0"/>
  </r>
  <r>
    <n v="36"/>
    <x v="5"/>
    <x v="0"/>
    <s v="24.6.2012. 23:43"/>
    <s v="24.6.2012. 23:43"/>
    <n v="1451"/>
    <s v="1 second 451 milliseconds"/>
    <n v="1437"/>
    <n v="0"/>
    <x v="0"/>
  </r>
  <r>
    <n v="19"/>
    <x v="0"/>
    <x v="1"/>
    <s v="24.6.2012. 23:34"/>
    <s v="24.6.2012. 23:35"/>
    <n v="6235"/>
    <s v="6 seconds 235 milliseconds"/>
    <n v="6234"/>
    <n v="0"/>
    <x v="0"/>
  </r>
  <r>
    <n v="20"/>
    <x v="1"/>
    <x v="1"/>
    <s v="24.6.2012. 23:35"/>
    <s v="24.6.2012. 23:35"/>
    <n v="29"/>
    <s v="29 milliseconds"/>
    <n v="28"/>
    <n v="0"/>
    <x v="0"/>
  </r>
  <r>
    <n v="21"/>
    <x v="2"/>
    <x v="1"/>
    <s v="24.6.2012. 23:35"/>
    <s v="24.6.2012. 23:35"/>
    <n v="26"/>
    <s v="26 milliseconds"/>
    <n v="25"/>
    <n v="0"/>
    <x v="0"/>
  </r>
  <r>
    <n v="22"/>
    <x v="3"/>
    <x v="1"/>
    <s v="24.6.2012. 23:35"/>
    <s v="24.6.2012. 23:35"/>
    <n v="1196"/>
    <s v="1 second 196 milliseconds"/>
    <n v="1195"/>
    <n v="0"/>
    <x v="0"/>
  </r>
  <r>
    <n v="23"/>
    <x v="4"/>
    <x v="1"/>
    <s v="24.6.2012. 23:35"/>
    <s v="24.6.2012. 23:35"/>
    <n v="1541"/>
    <s v="1 second 541 milliseconds"/>
    <n v="1541"/>
    <n v="0"/>
    <x v="0"/>
  </r>
  <r>
    <n v="24"/>
    <x v="5"/>
    <x v="1"/>
    <s v="24.6.2012. 23:35"/>
    <s v="24.6.2012. 23:35"/>
    <n v="1558"/>
    <s v="1 second 558 milliseconds"/>
    <n v="1558"/>
    <n v="0"/>
    <x v="0"/>
  </r>
  <r>
    <n v="25"/>
    <x v="0"/>
    <x v="1"/>
    <s v="24.6.2012. 23:35"/>
    <s v="24.6.2012. 23:35"/>
    <n v="6318"/>
    <s v="6 seconds 318 milliseconds"/>
    <n v="6326"/>
    <n v="0"/>
    <x v="0"/>
  </r>
  <r>
    <n v="26"/>
    <x v="1"/>
    <x v="1"/>
    <s v="24.6.2012. 23:35"/>
    <s v="24.6.2012. 23:35"/>
    <n v="16"/>
    <s v="16 milliseconds"/>
    <n v="17"/>
    <n v="0"/>
    <x v="0"/>
  </r>
  <r>
    <n v="27"/>
    <x v="2"/>
    <x v="1"/>
    <s v="24.6.2012. 23:35"/>
    <s v="24.6.2012. 23:35"/>
    <n v="31"/>
    <s v="31 milliseconds"/>
    <n v="17"/>
    <n v="0"/>
    <x v="0"/>
  </r>
  <r>
    <n v="28"/>
    <x v="3"/>
    <x v="1"/>
    <s v="24.6.2012. 23:35"/>
    <s v="24.6.2012. 23:35"/>
    <n v="1076"/>
    <s v="1 second 76 milliseconds"/>
    <n v="1088"/>
    <n v="0"/>
    <x v="0"/>
  </r>
  <r>
    <n v="29"/>
    <x v="4"/>
    <x v="1"/>
    <s v="24.6.2012. 23:35"/>
    <s v="24.6.2012. 23:35"/>
    <n v="1513"/>
    <s v="1 second 513 milliseconds"/>
    <n v="1502"/>
    <n v="0"/>
    <x v="0"/>
  </r>
  <r>
    <n v="30"/>
    <x v="5"/>
    <x v="1"/>
    <s v="24.6.2012. 23:35"/>
    <s v="24.6.2012. 23:35"/>
    <n v="1451"/>
    <s v="1 second 451 milliseconds"/>
    <n v="1461"/>
    <n v="0"/>
    <x v="0"/>
  </r>
  <r>
    <n v="31"/>
    <x v="0"/>
    <x v="1"/>
    <s v="24.6.2012. 23:35"/>
    <s v="24.6.2012. 23:35"/>
    <n v="6006"/>
    <s v="6 seconds 6 milliseconds"/>
    <n v="6012"/>
    <n v="0"/>
    <x v="0"/>
  </r>
  <r>
    <n v="32"/>
    <x v="1"/>
    <x v="1"/>
    <s v="24.6.2012. 23:35"/>
    <s v="24.6.2012. 23:35"/>
    <n v="31"/>
    <s v="31 milliseconds"/>
    <n v="32"/>
    <n v="0"/>
    <x v="0"/>
  </r>
  <r>
    <n v="33"/>
    <x v="2"/>
    <x v="1"/>
    <s v="24.6.2012. 23:35"/>
    <s v="24.6.2012. 23:35"/>
    <n v="16"/>
    <s v="16 milliseconds"/>
    <n v="19"/>
    <n v="0"/>
    <x v="0"/>
  </r>
  <r>
    <n v="34"/>
    <x v="3"/>
    <x v="1"/>
    <s v="24.6.2012. 23:35"/>
    <s v="24.6.2012. 23:35"/>
    <n v="1154"/>
    <s v="1 second 154 milliseconds"/>
    <n v="1144"/>
    <n v="0"/>
    <x v="0"/>
  </r>
  <r>
    <n v="35"/>
    <x v="4"/>
    <x v="1"/>
    <s v="24.6.2012. 23:35"/>
    <s v="24.6.2012. 23:35"/>
    <n v="1498"/>
    <s v="1 second 498 milliseconds"/>
    <n v="1495"/>
    <n v="0"/>
    <x v="0"/>
  </r>
  <r>
    <n v="36"/>
    <x v="5"/>
    <x v="1"/>
    <s v="24.6.2012. 23:35"/>
    <s v="24.6.2012. 23:35"/>
    <n v="1450"/>
    <s v="1 second 450 milliseconds"/>
    <n v="1454"/>
    <n v="0"/>
    <x v="0"/>
  </r>
  <r>
    <n v="16"/>
    <x v="0"/>
    <x v="0"/>
    <d v="2012-06-24T23:25:00"/>
    <d v="2012-06-24T23:25:00"/>
    <n v="11809"/>
    <s v="11 seconds 809 milliseconds"/>
    <n v="0"/>
    <n v="0"/>
    <x v="1"/>
  </r>
  <r>
    <n v="17"/>
    <x v="1"/>
    <x v="0"/>
    <d v="2012-06-24T23:25:00"/>
    <d v="2012-06-24T23:25:00"/>
    <n v="8081"/>
    <s v="8 seconds 81 milliseconds"/>
    <n v="0"/>
    <n v="0"/>
    <x v="1"/>
  </r>
  <r>
    <n v="18"/>
    <x v="2"/>
    <x v="0"/>
    <d v="2012-06-24T23:25:00"/>
    <d v="2012-06-24T23:25:00"/>
    <n v="5678"/>
    <s v="5 seconds 678 milliseconds"/>
    <n v="0"/>
    <n v="0"/>
    <x v="1"/>
  </r>
  <r>
    <n v="19"/>
    <x v="3"/>
    <x v="0"/>
    <d v="2012-06-24T23:25:00"/>
    <d v="2012-06-24T23:25:00"/>
    <n v="11092"/>
    <s v="11 seconds 92 milliseconds"/>
    <n v="0"/>
    <n v="0"/>
    <x v="1"/>
  </r>
  <r>
    <n v="20"/>
    <x v="4"/>
    <x v="0"/>
    <d v="2012-06-24T23:25:00"/>
    <d v="2012-06-24T23:25:00"/>
    <n v="9484"/>
    <s v="9 seconds 484 milliseconds"/>
    <n v="0"/>
    <n v="0"/>
    <x v="1"/>
  </r>
  <r>
    <n v="21"/>
    <x v="0"/>
    <x v="0"/>
    <d v="2012-06-24T23:25:00"/>
    <d v="2012-06-24T23:26:00"/>
    <n v="11763"/>
    <s v="11 seconds 763 milliseconds"/>
    <n v="0"/>
    <n v="0"/>
    <x v="1"/>
  </r>
  <r>
    <n v="22"/>
    <x v="1"/>
    <x v="0"/>
    <d v="2012-06-24T23:26:00"/>
    <d v="2012-06-24T23:26:00"/>
    <n v="8065"/>
    <s v="8 seconds 65 milliseconds"/>
    <n v="0"/>
    <n v="0"/>
    <x v="1"/>
  </r>
  <r>
    <n v="23"/>
    <x v="2"/>
    <x v="0"/>
    <d v="2012-06-24T23:26:00"/>
    <d v="2012-06-24T23:26:00"/>
    <n v="5756"/>
    <s v="5 seconds 756 milliseconds"/>
    <n v="0"/>
    <n v="0"/>
    <x v="1"/>
  </r>
  <r>
    <n v="24"/>
    <x v="3"/>
    <x v="0"/>
    <d v="2012-06-24T23:26:00"/>
    <d v="2012-06-24T23:26:00"/>
    <n v="10998"/>
    <s v="10 seconds 998 milliseconds"/>
    <n v="0"/>
    <n v="0"/>
    <x v="1"/>
  </r>
  <r>
    <n v="25"/>
    <x v="4"/>
    <x v="0"/>
    <d v="2012-06-24T23:26:00"/>
    <d v="2012-06-24T23:26:00"/>
    <n v="9547"/>
    <s v="9 seconds 547 milliseconds"/>
    <n v="0"/>
    <n v="0"/>
    <x v="1"/>
  </r>
  <r>
    <n v="26"/>
    <x v="0"/>
    <x v="0"/>
    <d v="2012-06-24T23:26:00"/>
    <d v="2012-06-24T23:26:00"/>
    <n v="11762"/>
    <s v="11 seconds 762 milliseconds"/>
    <n v="0"/>
    <n v="0"/>
    <x v="1"/>
  </r>
  <r>
    <n v="27"/>
    <x v="1"/>
    <x v="0"/>
    <d v="2012-06-24T23:26:00"/>
    <d v="2012-06-24T23:27:00"/>
    <n v="8097"/>
    <s v="8 seconds 97 milliseconds"/>
    <n v="0"/>
    <n v="0"/>
    <x v="1"/>
  </r>
  <r>
    <n v="28"/>
    <x v="2"/>
    <x v="0"/>
    <d v="2012-06-24T23:27:00"/>
    <d v="2012-06-24T23:27:00"/>
    <n v="5725"/>
    <s v="5 seconds 725 milliseconds"/>
    <n v="0"/>
    <n v="0"/>
    <x v="1"/>
  </r>
  <r>
    <n v="29"/>
    <x v="3"/>
    <x v="0"/>
    <d v="2012-06-24T23:27:00"/>
    <d v="2012-06-24T23:27:00"/>
    <n v="10998"/>
    <s v="10 seconds 998 milliseconds"/>
    <n v="0"/>
    <n v="0"/>
    <x v="1"/>
  </r>
  <r>
    <n v="30"/>
    <x v="4"/>
    <x v="0"/>
    <d v="2012-06-24T23:27:00"/>
    <d v="2012-06-24T23:27:00"/>
    <n v="9469"/>
    <s v="9 seconds 469 milliseconds"/>
    <n v="0"/>
    <n v="0"/>
    <x v="1"/>
  </r>
  <r>
    <n v="16"/>
    <x v="0"/>
    <x v="1"/>
    <d v="2012-06-24T23:11:00"/>
    <d v="2012-06-24T23:11:00"/>
    <n v="14883"/>
    <s v="14 seconds 883 milliseconds"/>
    <n v="0"/>
    <n v="0"/>
    <x v="1"/>
  </r>
  <r>
    <n v="17"/>
    <x v="1"/>
    <x v="1"/>
    <d v="2012-06-24T23:11:00"/>
    <d v="2012-06-24T23:11:00"/>
    <n v="8174"/>
    <s v="8 seconds 174 milliseconds"/>
    <n v="0"/>
    <n v="0"/>
    <x v="1"/>
  </r>
  <r>
    <n v="18"/>
    <x v="2"/>
    <x v="1"/>
    <d v="2012-06-24T23:11:00"/>
    <d v="2012-06-24T23:11:00"/>
    <n v="5725"/>
    <s v="5 seconds 725 milliseconds"/>
    <n v="0"/>
    <n v="0"/>
    <x v="1"/>
  </r>
  <r>
    <n v="19"/>
    <x v="3"/>
    <x v="1"/>
    <d v="2012-06-24T23:11:00"/>
    <d v="2012-06-24T23:11:00"/>
    <n v="11139"/>
    <s v="11 seconds 139 milliseconds"/>
    <n v="0"/>
    <n v="0"/>
    <x v="1"/>
  </r>
  <r>
    <n v="20"/>
    <x v="4"/>
    <x v="1"/>
    <d v="2012-06-24T23:11:00"/>
    <d v="2012-06-24T23:12:00"/>
    <n v="9578"/>
    <s v="9 seconds 578 milliseconds"/>
    <n v="0"/>
    <n v="0"/>
    <x v="1"/>
  </r>
  <r>
    <n v="21"/>
    <x v="0"/>
    <x v="1"/>
    <d v="2012-06-24T23:12:00"/>
    <d v="2012-06-24T23:13:00"/>
    <n v="14508"/>
    <s v="14 seconds 508 milliseconds"/>
    <n v="0"/>
    <n v="0"/>
    <x v="1"/>
  </r>
  <r>
    <n v="22"/>
    <x v="1"/>
    <x v="1"/>
    <d v="2012-06-24T23:13:00"/>
    <d v="2012-06-24T23:13:00"/>
    <n v="8143"/>
    <s v="8 seconds 143 milliseconds"/>
    <n v="0"/>
    <n v="0"/>
    <x v="1"/>
  </r>
  <r>
    <n v="23"/>
    <x v="2"/>
    <x v="1"/>
    <d v="2012-06-24T23:13:00"/>
    <d v="2012-06-24T23:13:00"/>
    <n v="5725"/>
    <s v="5 seconds 725 milliseconds"/>
    <n v="0"/>
    <n v="0"/>
    <x v="1"/>
  </r>
  <r>
    <n v="24"/>
    <x v="3"/>
    <x v="1"/>
    <d v="2012-06-24T23:13:00"/>
    <d v="2012-06-24T23:13:00"/>
    <n v="11045"/>
    <s v="11 seconds 45 milliseconds"/>
    <n v="0"/>
    <n v="0"/>
    <x v="1"/>
  </r>
  <r>
    <n v="25"/>
    <x v="4"/>
    <x v="1"/>
    <d v="2012-06-24T23:13:00"/>
    <d v="2012-06-24T23:13:00"/>
    <n v="9563"/>
    <s v="9 seconds 563 milliseconds"/>
    <n v="0"/>
    <n v="0"/>
    <x v="1"/>
  </r>
  <r>
    <n v="26"/>
    <x v="0"/>
    <x v="1"/>
    <d v="2012-06-24T23:13:00"/>
    <d v="2012-06-24T23:14:00"/>
    <n v="14680"/>
    <s v="14 seconds 680 milliseconds"/>
    <n v="0"/>
    <n v="0"/>
    <x v="1"/>
  </r>
  <r>
    <n v="27"/>
    <x v="1"/>
    <x v="1"/>
    <d v="2012-06-24T23:14:00"/>
    <d v="2012-06-24T23:14:00"/>
    <n v="8081"/>
    <s v="8 seconds 81 milliseconds"/>
    <n v="0"/>
    <n v="0"/>
    <x v="1"/>
  </r>
  <r>
    <n v="28"/>
    <x v="2"/>
    <x v="1"/>
    <d v="2012-06-24T23:14:00"/>
    <d v="2012-06-24T23:14:00"/>
    <n v="5772"/>
    <s v="5 seconds 772 milliseconds"/>
    <n v="0"/>
    <n v="0"/>
    <x v="1"/>
  </r>
  <r>
    <n v="29"/>
    <x v="3"/>
    <x v="1"/>
    <d v="2012-06-24T23:14:00"/>
    <d v="2012-06-24T23:14:00"/>
    <n v="11154"/>
    <s v="11 seconds 154 milliseconds"/>
    <n v="0"/>
    <n v="0"/>
    <x v="1"/>
  </r>
  <r>
    <n v="30"/>
    <x v="4"/>
    <x v="1"/>
    <d v="2012-06-24T23:14:00"/>
    <d v="2012-06-24T23:14:00"/>
    <n v="9516"/>
    <s v="9 seconds 516 milliseconds"/>
    <n v="0"/>
    <n v="0"/>
    <x v="1"/>
  </r>
  <r>
    <n v="16"/>
    <x v="0"/>
    <x v="2"/>
    <d v="2012-06-24T22:51:00"/>
    <d v="2012-06-24T22:51:00"/>
    <n v="7285"/>
    <s v="7 seconds 285 milliseconds"/>
    <n v="0"/>
    <n v="0"/>
    <x v="2"/>
  </r>
  <r>
    <n v="17"/>
    <x v="1"/>
    <x v="2"/>
    <d v="2012-06-24T22:51:00"/>
    <d v="2012-06-24T22:51:00"/>
    <n v="639"/>
    <s v="639 milliseconds"/>
    <n v="0"/>
    <n v="0"/>
    <x v="2"/>
  </r>
  <r>
    <n v="18"/>
    <x v="2"/>
    <x v="2"/>
    <d v="2012-06-24T22:51:00"/>
    <d v="2012-06-24T22:51:00"/>
    <n v="515"/>
    <s v="515 milliseconds"/>
    <n v="0"/>
    <n v="0"/>
    <x v="2"/>
  </r>
  <r>
    <n v="19"/>
    <x v="3"/>
    <x v="2"/>
    <d v="2012-06-24T22:51:00"/>
    <d v="2012-06-24T22:51:00"/>
    <n v="468"/>
    <s v="468 milliseconds"/>
    <n v="0"/>
    <n v="0"/>
    <x v="2"/>
  </r>
  <r>
    <n v="20"/>
    <x v="4"/>
    <x v="2"/>
    <d v="2012-06-24T22:51:00"/>
    <d v="2012-06-24T22:51:00"/>
    <n v="1623"/>
    <s v="1 second 623 milliseconds"/>
    <n v="0"/>
    <n v="0"/>
    <x v="2"/>
  </r>
  <r>
    <n v="21"/>
    <x v="0"/>
    <x v="2"/>
    <d v="2012-06-24T22:51:00"/>
    <d v="2012-06-24T22:51:00"/>
    <n v="7535"/>
    <s v="7 seconds 535 milliseconds"/>
    <n v="0"/>
    <n v="0"/>
    <x v="2"/>
  </r>
  <r>
    <n v="22"/>
    <x v="1"/>
    <x v="2"/>
    <d v="2012-06-24T22:51:00"/>
    <d v="2012-06-24T22:51:00"/>
    <n v="639"/>
    <s v="639 milliseconds"/>
    <n v="0"/>
    <n v="0"/>
    <x v="2"/>
  </r>
  <r>
    <n v="23"/>
    <x v="2"/>
    <x v="2"/>
    <d v="2012-06-24T22:51:00"/>
    <d v="2012-06-24T22:51:00"/>
    <n v="515"/>
    <s v="515 milliseconds"/>
    <n v="0"/>
    <n v="0"/>
    <x v="2"/>
  </r>
  <r>
    <n v="24"/>
    <x v="3"/>
    <x v="2"/>
    <d v="2012-06-24T22:51:00"/>
    <d v="2012-06-24T22:51:00"/>
    <n v="515"/>
    <s v="515 milliseconds"/>
    <n v="0"/>
    <n v="0"/>
    <x v="2"/>
  </r>
  <r>
    <n v="25"/>
    <x v="4"/>
    <x v="2"/>
    <d v="2012-06-24T22:51:00"/>
    <d v="2012-06-24T22:51:00"/>
    <n v="1638"/>
    <s v="1 second 638 milliseconds"/>
    <n v="0"/>
    <n v="0"/>
    <x v="2"/>
  </r>
  <r>
    <n v="26"/>
    <x v="0"/>
    <x v="2"/>
    <d v="2012-06-24T22:51:00"/>
    <d v="2012-06-24T22:51:00"/>
    <n v="7582"/>
    <s v="7 seconds 582 milliseconds"/>
    <n v="0"/>
    <n v="0"/>
    <x v="2"/>
  </r>
  <r>
    <n v="27"/>
    <x v="1"/>
    <x v="2"/>
    <d v="2012-06-24T22:51:00"/>
    <d v="2012-06-24T22:51:00"/>
    <n v="655"/>
    <s v="655 milliseconds"/>
    <n v="0"/>
    <n v="0"/>
    <x v="2"/>
  </r>
  <r>
    <n v="28"/>
    <x v="2"/>
    <x v="2"/>
    <d v="2012-06-24T22:51:00"/>
    <d v="2012-06-24T22:51:00"/>
    <n v="515"/>
    <s v="515 milliseconds"/>
    <n v="0"/>
    <n v="0"/>
    <x v="2"/>
  </r>
  <r>
    <n v="29"/>
    <x v="3"/>
    <x v="2"/>
    <d v="2012-06-24T22:51:00"/>
    <d v="2012-06-24T22:51:00"/>
    <n v="452"/>
    <s v="452 milliseconds"/>
    <n v="0"/>
    <n v="0"/>
    <x v="2"/>
  </r>
  <r>
    <n v="30"/>
    <x v="4"/>
    <x v="2"/>
    <d v="2012-06-24T22:51:00"/>
    <d v="2012-06-24T22:51:00"/>
    <n v="1654"/>
    <s v="1 second 654 milliseconds"/>
    <n v="0"/>
    <n v="0"/>
    <x v="2"/>
  </r>
  <r>
    <n v="16"/>
    <x v="0"/>
    <x v="2"/>
    <d v="2012-06-24T23:00:00"/>
    <d v="2012-06-24T23:00:00"/>
    <n v="14258"/>
    <s v="14 seconds 258 milliseconds"/>
    <n v="0"/>
    <n v="0"/>
    <x v="1"/>
  </r>
  <r>
    <n v="17"/>
    <x v="1"/>
    <x v="2"/>
    <d v="2012-06-24T23:00:00"/>
    <d v="2012-06-24T23:00:00"/>
    <n v="8689"/>
    <s v="8 seconds 689 milliseconds"/>
    <n v="0"/>
    <n v="0"/>
    <x v="1"/>
  </r>
  <r>
    <n v="18"/>
    <x v="2"/>
    <x v="2"/>
    <d v="2012-06-24T23:00:00"/>
    <d v="2012-06-24T23:01:00"/>
    <n v="6240"/>
    <s v="6 seconds 240 milliseconds"/>
    <n v="0"/>
    <n v="0"/>
    <x v="1"/>
  </r>
  <r>
    <n v="19"/>
    <x v="3"/>
    <x v="2"/>
    <d v="2012-06-24T23:01:00"/>
    <d v="2012-06-24T23:01:00"/>
    <n v="11529"/>
    <s v="11 seconds 529 milliseconds"/>
    <n v="0"/>
    <n v="0"/>
    <x v="1"/>
  </r>
  <r>
    <n v="20"/>
    <x v="4"/>
    <x v="2"/>
    <d v="2012-06-24T23:01:00"/>
    <d v="2012-06-24T23:01:00"/>
    <n v="9718"/>
    <s v="9 seconds 718 milliseconds"/>
    <n v="0"/>
    <n v="0"/>
    <x v="1"/>
  </r>
  <r>
    <n v="21"/>
    <x v="0"/>
    <x v="2"/>
    <d v="2012-06-24T23:01:00"/>
    <d v="2012-06-24T23:01:00"/>
    <n v="14383"/>
    <s v="14 seconds 383 milliseconds"/>
    <n v="0"/>
    <n v="0"/>
    <x v="1"/>
  </r>
  <r>
    <n v="22"/>
    <x v="1"/>
    <x v="2"/>
    <d v="2012-06-24T23:01:00"/>
    <d v="2012-06-24T23:01:00"/>
    <n v="8658"/>
    <s v="8 seconds 658 milliseconds"/>
    <n v="0"/>
    <n v="0"/>
    <x v="1"/>
  </r>
  <r>
    <n v="23"/>
    <x v="2"/>
    <x v="2"/>
    <d v="2012-06-24T23:01:00"/>
    <d v="2012-06-24T23:01:00"/>
    <n v="6162"/>
    <s v="6 seconds 162 milliseconds"/>
    <n v="0"/>
    <n v="0"/>
    <x v="1"/>
  </r>
  <r>
    <n v="24"/>
    <x v="3"/>
    <x v="2"/>
    <d v="2012-06-24T23:01:00"/>
    <d v="2012-06-24T23:02:00"/>
    <n v="11482"/>
    <s v="11 seconds 482 milliseconds"/>
    <n v="0"/>
    <n v="0"/>
    <x v="1"/>
  </r>
  <r>
    <n v="25"/>
    <x v="4"/>
    <x v="2"/>
    <d v="2012-06-24T23:02:00"/>
    <d v="2012-06-24T23:02:00"/>
    <n v="9797"/>
    <s v="9 seconds 797 milliseconds"/>
    <n v="0"/>
    <n v="0"/>
    <x v="1"/>
  </r>
  <r>
    <n v="26"/>
    <x v="0"/>
    <x v="2"/>
    <d v="2012-06-24T23:02:00"/>
    <d v="2012-06-24T23:02:00"/>
    <n v="14618"/>
    <s v="14 seconds 618 milliseconds"/>
    <n v="0"/>
    <n v="0"/>
    <x v="1"/>
  </r>
  <r>
    <n v="27"/>
    <x v="1"/>
    <x v="2"/>
    <d v="2012-06-24T23:02:00"/>
    <d v="2012-06-24T23:02:00"/>
    <n v="8673"/>
    <s v="8 seconds 673 milliseconds"/>
    <n v="0"/>
    <n v="0"/>
    <x v="1"/>
  </r>
  <r>
    <n v="28"/>
    <x v="2"/>
    <x v="2"/>
    <d v="2012-06-24T23:02:00"/>
    <d v="2012-06-24T23:02:00"/>
    <n v="6131"/>
    <s v="6 seconds 131 milliseconds"/>
    <n v="0"/>
    <n v="0"/>
    <x v="1"/>
  </r>
  <r>
    <n v="29"/>
    <x v="3"/>
    <x v="2"/>
    <d v="2012-06-24T23:02:00"/>
    <d v="2012-06-24T23:03:00"/>
    <n v="11653"/>
    <s v="11 seconds 653 milliseconds"/>
    <n v="0"/>
    <n v="0"/>
    <x v="1"/>
  </r>
  <r>
    <n v="30"/>
    <x v="4"/>
    <x v="2"/>
    <d v="2012-06-24T23:03:00"/>
    <d v="2012-06-24T23:03:00"/>
    <n v="9719"/>
    <s v="9 seconds 719 milliseconds"/>
    <n v="0"/>
    <n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H14" firstHeaderRow="1" firstDataRow="2" firstDataCol="1"/>
  <pivotFields count="10">
    <pivotField showAll="0"/>
    <pivotField axis="axisCol" showAll="0" defaultSubtotal="0">
      <items count="6">
        <item x="0"/>
        <item x="1"/>
        <item x="2"/>
        <item x="4"/>
        <item x="5"/>
        <item x="3"/>
      </items>
    </pivotField>
    <pivotField axis="axisRow" showAll="0">
      <items count="4">
        <item x="2"/>
        <item x="1"/>
        <item x="0"/>
        <item t="default"/>
      </items>
    </pivotField>
    <pivotField showAll="0"/>
    <pivotField showAll="0"/>
    <pivotField dataField="1" showAll="0"/>
    <pivotField showAll="0"/>
    <pivotField showAll="0"/>
    <pivotField showAll="0"/>
    <pivotField axis="axisRow" showAll="0" sortType="descending">
      <items count="4">
        <item x="1"/>
        <item x="2"/>
        <item x="0"/>
        <item t="default"/>
      </items>
    </pivotField>
  </pivotFields>
  <rowFields count="2">
    <field x="9"/>
    <field x="2"/>
  </rowFields>
  <rowItems count="10">
    <i>
      <x/>
    </i>
    <i r="1">
      <x/>
    </i>
    <i r="1">
      <x v="1"/>
    </i>
    <i r="1">
      <x v="2"/>
    </i>
    <i>
      <x v="1"/>
    </i>
    <i r="1">
      <x/>
    </i>
    <i>
      <x v="2"/>
    </i>
    <i r="1">
      <x v="1"/>
    </i>
    <i r="1">
      <x v="2"/>
    </i>
    <i t="grand">
      <x/>
    </i>
  </rowItems>
  <colFields count="1">
    <field x="1"/>
  </colFields>
  <colItems count="7">
    <i>
      <x/>
    </i>
    <i>
      <x v="1"/>
    </i>
    <i>
      <x v="2"/>
    </i>
    <i>
      <x v="3"/>
    </i>
    <i>
      <x v="4"/>
    </i>
    <i>
      <x v="5"/>
    </i>
    <i t="grand">
      <x/>
    </i>
  </colItems>
  <dataFields count="1">
    <dataField name="Average of Milliseconds" fld="5" subtotal="average" baseField="9"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2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location ref="A1:E6" firstHeaderRow="1" firstDataRow="2" firstDataCol="1"/>
  <pivotFields count="10">
    <pivotField showAll="0"/>
    <pivotField showAll="0">
      <items count="7">
        <item x="0"/>
        <item x="1"/>
        <item x="2"/>
        <item x="4"/>
        <item x="5"/>
        <item x="3"/>
        <item t="default"/>
      </items>
    </pivotField>
    <pivotField axis="axisCol" showAll="0">
      <items count="4">
        <item x="2"/>
        <item x="1"/>
        <item x="0"/>
        <item t="default"/>
      </items>
    </pivotField>
    <pivotField showAll="0"/>
    <pivotField showAll="0"/>
    <pivotField dataField="1" showAll="0"/>
    <pivotField showAll="0"/>
    <pivotField showAll="0"/>
    <pivotField showAll="0"/>
    <pivotField axis="axisRow" showAll="0" sortType="descending">
      <items count="4">
        <item x="1"/>
        <item x="2"/>
        <item x="0"/>
        <item t="default"/>
      </items>
    </pivotField>
  </pivotFields>
  <rowFields count="1">
    <field x="9"/>
  </rowFields>
  <rowItems count="4">
    <i>
      <x/>
    </i>
    <i>
      <x v="1"/>
    </i>
    <i>
      <x v="2"/>
    </i>
    <i t="grand">
      <x/>
    </i>
  </rowItems>
  <colFields count="1">
    <field x="2"/>
  </colFields>
  <colItems count="4">
    <i>
      <x/>
    </i>
    <i>
      <x v="1"/>
    </i>
    <i>
      <x v="2"/>
    </i>
    <i t="grand">
      <x/>
    </i>
  </colItems>
  <dataFields count="1">
    <dataField name="Average of Milliseconds" fld="5" subtotal="average" baseField="0" baseItem="64" numFmtId="3"/>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2" count="1" selected="0">
            <x v="0"/>
          </reference>
        </references>
      </pivotArea>
    </chartFormat>
    <chartFormat chart="0" format="2" series="1">
      <pivotArea type="data" outline="0" fieldPosition="0">
        <references count="2">
          <reference field="4294967294" count="1" selected="0">
            <x v="0"/>
          </reference>
          <reference field="2" count="1" selected="0">
            <x v="1"/>
          </reference>
        </references>
      </pivotArea>
    </chartFormat>
    <chartFormat chart="0" format="3"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st" sourceName="Test">
  <pivotTables>
    <pivotTable tabId="6" name="PivotTable2"/>
  </pivotTables>
  <data>
    <tabular pivotCacheId="1">
      <items count="6">
        <i x="0" s="1"/>
        <i x="1" s="1"/>
        <i x="2" s="1"/>
        <i x="4"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st" cache="Slicer_Test" caption="Test" rowHeight="241300"/>
</slicers>
</file>

<file path=xl/tables/table1.xml><?xml version="1.0" encoding="utf-8"?>
<table xmlns="http://schemas.openxmlformats.org/spreadsheetml/2006/main" id="1" name="Table1" displayName="Table1" ref="A1:J97" totalsRowShown="0">
  <autoFilter ref="A1:J97"/>
  <tableColumns count="10">
    <tableColumn id="1" name="Entry No."/>
    <tableColumn id="2" name="Test"/>
    <tableColumn id="3" name="Tier"/>
    <tableColumn id="4" name="Start" dataDxfId="1"/>
    <tableColumn id="5" name="End" dataDxfId="0"/>
    <tableColumn id="6" name="Milliseconds"/>
    <tableColumn id="7" name="Duration"/>
    <tableColumn id="8" name="Stopwatch"/>
    <tableColumn id="9" name="Thread"/>
    <tableColumn id="10" name="Platfor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6" workbookViewId="0">
      <selection sqref="A1:J37"/>
    </sheetView>
  </sheetViews>
  <sheetFormatPr defaultRowHeight="15" x14ac:dyDescent="0.25"/>
  <cols>
    <col min="2" max="2" width="30.140625" bestFit="1" customWidth="1"/>
    <col min="3" max="3" width="18.28515625" bestFit="1" customWidth="1"/>
    <col min="4" max="5" width="14.85546875" bestFit="1" customWidth="1"/>
    <col min="6" max="6" width="12.140625" bestFit="1" customWidth="1"/>
    <col min="7" max="7" width="25" bestFit="1" customWidth="1"/>
    <col min="8" max="8" width="10.28515625" bestFit="1" customWidth="1"/>
    <col min="9" max="9" width="7.140625" bestFit="1" customWidth="1"/>
    <col min="10" max="10" width="9.42578125" bestFit="1" customWidth="1"/>
  </cols>
  <sheetData>
    <row r="1" spans="1:10" x14ac:dyDescent="0.25">
      <c r="A1" t="s">
        <v>0</v>
      </c>
      <c r="B1" t="s">
        <v>1</v>
      </c>
      <c r="C1" t="s">
        <v>2</v>
      </c>
      <c r="D1" t="s">
        <v>3</v>
      </c>
      <c r="E1" t="s">
        <v>4</v>
      </c>
      <c r="F1" t="s">
        <v>5</v>
      </c>
      <c r="G1" t="s">
        <v>6</v>
      </c>
      <c r="H1" t="s">
        <v>7</v>
      </c>
      <c r="I1" t="s">
        <v>8</v>
      </c>
      <c r="J1" t="s">
        <v>33</v>
      </c>
    </row>
    <row r="2" spans="1:10" x14ac:dyDescent="0.25">
      <c r="A2">
        <v>19</v>
      </c>
      <c r="B2" t="s">
        <v>9</v>
      </c>
      <c r="C2" t="s">
        <v>10</v>
      </c>
      <c r="D2" t="s">
        <v>11</v>
      </c>
      <c r="E2" t="s">
        <v>11</v>
      </c>
      <c r="F2">
        <v>5117</v>
      </c>
      <c r="G2" t="s">
        <v>12</v>
      </c>
      <c r="H2">
        <v>5117</v>
      </c>
      <c r="I2">
        <v>0</v>
      </c>
      <c r="J2" t="s">
        <v>34</v>
      </c>
    </row>
    <row r="3" spans="1:10" x14ac:dyDescent="0.25">
      <c r="A3">
        <v>20</v>
      </c>
      <c r="B3" t="s">
        <v>13</v>
      </c>
      <c r="C3" t="s">
        <v>10</v>
      </c>
      <c r="D3" t="s">
        <v>11</v>
      </c>
      <c r="E3" t="s">
        <v>11</v>
      </c>
      <c r="F3">
        <v>16</v>
      </c>
      <c r="G3" t="s">
        <v>14</v>
      </c>
      <c r="H3">
        <v>16</v>
      </c>
      <c r="I3">
        <v>0</v>
      </c>
      <c r="J3" t="s">
        <v>34</v>
      </c>
    </row>
    <row r="4" spans="1:10" x14ac:dyDescent="0.25">
      <c r="A4">
        <v>21</v>
      </c>
      <c r="B4" t="s">
        <v>15</v>
      </c>
      <c r="C4" t="s">
        <v>10</v>
      </c>
      <c r="D4" t="s">
        <v>11</v>
      </c>
      <c r="E4" t="s">
        <v>11</v>
      </c>
      <c r="F4">
        <v>15</v>
      </c>
      <c r="G4" t="s">
        <v>16</v>
      </c>
      <c r="H4">
        <v>17</v>
      </c>
      <c r="I4">
        <v>0</v>
      </c>
      <c r="J4" t="s">
        <v>34</v>
      </c>
    </row>
    <row r="5" spans="1:10" x14ac:dyDescent="0.25">
      <c r="A5">
        <v>22</v>
      </c>
      <c r="B5" t="s">
        <v>17</v>
      </c>
      <c r="C5" t="s">
        <v>10</v>
      </c>
      <c r="D5" t="s">
        <v>11</v>
      </c>
      <c r="E5" t="s">
        <v>11</v>
      </c>
      <c r="F5">
        <v>1124</v>
      </c>
      <c r="G5" t="s">
        <v>18</v>
      </c>
      <c r="H5">
        <v>1124</v>
      </c>
      <c r="I5">
        <v>0</v>
      </c>
      <c r="J5" t="s">
        <v>34</v>
      </c>
    </row>
    <row r="6" spans="1:10" x14ac:dyDescent="0.25">
      <c r="A6">
        <v>23</v>
      </c>
      <c r="B6" t="s">
        <v>19</v>
      </c>
      <c r="C6" t="s">
        <v>10</v>
      </c>
      <c r="D6" t="s">
        <v>11</v>
      </c>
      <c r="E6" t="s">
        <v>11</v>
      </c>
      <c r="F6">
        <v>1466</v>
      </c>
      <c r="G6" t="s">
        <v>20</v>
      </c>
      <c r="H6">
        <v>1458</v>
      </c>
      <c r="I6">
        <v>0</v>
      </c>
      <c r="J6" t="s">
        <v>34</v>
      </c>
    </row>
    <row r="7" spans="1:10" x14ac:dyDescent="0.25">
      <c r="A7">
        <v>24</v>
      </c>
      <c r="B7" t="s">
        <v>21</v>
      </c>
      <c r="C7" t="s">
        <v>10</v>
      </c>
      <c r="D7" t="s">
        <v>11</v>
      </c>
      <c r="E7" t="s">
        <v>11</v>
      </c>
      <c r="F7">
        <v>1404</v>
      </c>
      <c r="G7" t="s">
        <v>22</v>
      </c>
      <c r="H7">
        <v>1407</v>
      </c>
      <c r="I7">
        <v>0</v>
      </c>
      <c r="J7" t="s">
        <v>34</v>
      </c>
    </row>
    <row r="8" spans="1:10" x14ac:dyDescent="0.25">
      <c r="A8">
        <v>25</v>
      </c>
      <c r="B8" t="s">
        <v>9</v>
      </c>
      <c r="C8" t="s">
        <v>10</v>
      </c>
      <c r="D8" t="s">
        <v>11</v>
      </c>
      <c r="E8" t="s">
        <v>11</v>
      </c>
      <c r="F8">
        <v>5382</v>
      </c>
      <c r="G8" t="s">
        <v>23</v>
      </c>
      <c r="H8">
        <v>5381</v>
      </c>
      <c r="I8">
        <v>0</v>
      </c>
      <c r="J8" t="s">
        <v>34</v>
      </c>
    </row>
    <row r="9" spans="1:10" x14ac:dyDescent="0.25">
      <c r="A9">
        <v>26</v>
      </c>
      <c r="B9" t="s">
        <v>13</v>
      </c>
      <c r="C9" t="s">
        <v>10</v>
      </c>
      <c r="D9" t="s">
        <v>11</v>
      </c>
      <c r="E9" t="s">
        <v>11</v>
      </c>
      <c r="F9">
        <v>16</v>
      </c>
      <c r="G9" t="s">
        <v>14</v>
      </c>
      <c r="H9">
        <v>17</v>
      </c>
      <c r="I9">
        <v>0</v>
      </c>
      <c r="J9" t="s">
        <v>34</v>
      </c>
    </row>
    <row r="10" spans="1:10" x14ac:dyDescent="0.25">
      <c r="A10">
        <v>27</v>
      </c>
      <c r="B10" t="s">
        <v>15</v>
      </c>
      <c r="C10" t="s">
        <v>10</v>
      </c>
      <c r="D10" t="s">
        <v>11</v>
      </c>
      <c r="E10" t="s">
        <v>11</v>
      </c>
      <c r="F10">
        <v>15</v>
      </c>
      <c r="G10" t="s">
        <v>16</v>
      </c>
      <c r="H10">
        <v>17</v>
      </c>
      <c r="I10">
        <v>0</v>
      </c>
      <c r="J10" t="s">
        <v>34</v>
      </c>
    </row>
    <row r="11" spans="1:10" x14ac:dyDescent="0.25">
      <c r="A11">
        <v>28</v>
      </c>
      <c r="B11" t="s">
        <v>17</v>
      </c>
      <c r="C11" t="s">
        <v>10</v>
      </c>
      <c r="D11" t="s">
        <v>11</v>
      </c>
      <c r="E11" t="s">
        <v>11</v>
      </c>
      <c r="F11">
        <v>1123</v>
      </c>
      <c r="G11" t="s">
        <v>24</v>
      </c>
      <c r="H11">
        <v>1117</v>
      </c>
      <c r="I11">
        <v>0</v>
      </c>
      <c r="J11" t="s">
        <v>34</v>
      </c>
    </row>
    <row r="12" spans="1:10" x14ac:dyDescent="0.25">
      <c r="A12">
        <v>29</v>
      </c>
      <c r="B12" t="s">
        <v>19</v>
      </c>
      <c r="C12" t="s">
        <v>10</v>
      </c>
      <c r="D12" t="s">
        <v>11</v>
      </c>
      <c r="E12" t="s">
        <v>11</v>
      </c>
      <c r="F12">
        <v>1576</v>
      </c>
      <c r="G12" t="s">
        <v>25</v>
      </c>
      <c r="H12">
        <v>1576</v>
      </c>
      <c r="I12">
        <v>0</v>
      </c>
      <c r="J12" t="s">
        <v>34</v>
      </c>
    </row>
    <row r="13" spans="1:10" x14ac:dyDescent="0.25">
      <c r="A13">
        <v>30</v>
      </c>
      <c r="B13" t="s">
        <v>21</v>
      </c>
      <c r="C13" t="s">
        <v>10</v>
      </c>
      <c r="D13" t="s">
        <v>11</v>
      </c>
      <c r="E13" t="s">
        <v>11</v>
      </c>
      <c r="F13">
        <v>1482</v>
      </c>
      <c r="G13" t="s">
        <v>26</v>
      </c>
      <c r="H13">
        <v>1478</v>
      </c>
      <c r="I13">
        <v>0</v>
      </c>
      <c r="J13" t="s">
        <v>34</v>
      </c>
    </row>
    <row r="14" spans="1:10" x14ac:dyDescent="0.25">
      <c r="A14">
        <v>31</v>
      </c>
      <c r="B14" t="s">
        <v>9</v>
      </c>
      <c r="C14" t="s">
        <v>10</v>
      </c>
      <c r="D14" t="s">
        <v>11</v>
      </c>
      <c r="E14" t="s">
        <v>11</v>
      </c>
      <c r="F14">
        <v>5008</v>
      </c>
      <c r="G14" t="s">
        <v>27</v>
      </c>
      <c r="H14">
        <v>5015</v>
      </c>
      <c r="I14">
        <v>0</v>
      </c>
      <c r="J14" t="s">
        <v>34</v>
      </c>
    </row>
    <row r="15" spans="1:10" x14ac:dyDescent="0.25">
      <c r="A15">
        <v>32</v>
      </c>
      <c r="B15" t="s">
        <v>13</v>
      </c>
      <c r="C15" t="s">
        <v>10</v>
      </c>
      <c r="D15" t="s">
        <v>11</v>
      </c>
      <c r="E15" t="s">
        <v>11</v>
      </c>
      <c r="F15">
        <v>15</v>
      </c>
      <c r="G15" t="s">
        <v>16</v>
      </c>
      <c r="H15">
        <v>16</v>
      </c>
      <c r="I15">
        <v>0</v>
      </c>
      <c r="J15" t="s">
        <v>34</v>
      </c>
    </row>
    <row r="16" spans="1:10" x14ac:dyDescent="0.25">
      <c r="A16">
        <v>33</v>
      </c>
      <c r="B16" t="s">
        <v>15</v>
      </c>
      <c r="C16" t="s">
        <v>10</v>
      </c>
      <c r="D16" t="s">
        <v>11</v>
      </c>
      <c r="E16" t="s">
        <v>11</v>
      </c>
      <c r="F16">
        <v>31</v>
      </c>
      <c r="G16" t="s">
        <v>28</v>
      </c>
      <c r="H16">
        <v>17</v>
      </c>
      <c r="I16">
        <v>0</v>
      </c>
      <c r="J16" t="s">
        <v>34</v>
      </c>
    </row>
    <row r="17" spans="1:10" x14ac:dyDescent="0.25">
      <c r="A17">
        <v>34</v>
      </c>
      <c r="B17" t="s">
        <v>17</v>
      </c>
      <c r="C17" t="s">
        <v>10</v>
      </c>
      <c r="D17" t="s">
        <v>11</v>
      </c>
      <c r="E17" t="s">
        <v>29</v>
      </c>
      <c r="F17">
        <v>1139</v>
      </c>
      <c r="G17" t="s">
        <v>30</v>
      </c>
      <c r="H17">
        <v>1151</v>
      </c>
      <c r="I17">
        <v>0</v>
      </c>
      <c r="J17" t="s">
        <v>34</v>
      </c>
    </row>
    <row r="18" spans="1:10" x14ac:dyDescent="0.25">
      <c r="A18">
        <v>35</v>
      </c>
      <c r="B18" t="s">
        <v>19</v>
      </c>
      <c r="C18" t="s">
        <v>10</v>
      </c>
      <c r="D18" t="s">
        <v>29</v>
      </c>
      <c r="E18" t="s">
        <v>29</v>
      </c>
      <c r="F18">
        <v>1513</v>
      </c>
      <c r="G18" t="s">
        <v>31</v>
      </c>
      <c r="H18">
        <v>1513</v>
      </c>
      <c r="I18">
        <v>0</v>
      </c>
      <c r="J18" t="s">
        <v>34</v>
      </c>
    </row>
    <row r="19" spans="1:10" x14ac:dyDescent="0.25">
      <c r="A19">
        <v>36</v>
      </c>
      <c r="B19" t="s">
        <v>21</v>
      </c>
      <c r="C19" t="s">
        <v>10</v>
      </c>
      <c r="D19" t="s">
        <v>29</v>
      </c>
      <c r="E19" t="s">
        <v>29</v>
      </c>
      <c r="F19">
        <v>1451</v>
      </c>
      <c r="G19" t="s">
        <v>32</v>
      </c>
      <c r="H19">
        <v>1437</v>
      </c>
      <c r="I19">
        <v>0</v>
      </c>
      <c r="J19" t="s">
        <v>34</v>
      </c>
    </row>
    <row r="20" spans="1:10" x14ac:dyDescent="0.25">
      <c r="A20">
        <v>19</v>
      </c>
      <c r="B20" t="s">
        <v>9</v>
      </c>
      <c r="C20" t="s">
        <v>35</v>
      </c>
      <c r="D20" t="s">
        <v>36</v>
      </c>
      <c r="E20" t="s">
        <v>37</v>
      </c>
      <c r="F20">
        <v>6235</v>
      </c>
      <c r="G20" t="s">
        <v>38</v>
      </c>
      <c r="H20">
        <v>6234</v>
      </c>
      <c r="I20">
        <v>0</v>
      </c>
      <c r="J20" t="s">
        <v>34</v>
      </c>
    </row>
    <row r="21" spans="1:10" x14ac:dyDescent="0.25">
      <c r="A21">
        <v>20</v>
      </c>
      <c r="B21" t="s">
        <v>13</v>
      </c>
      <c r="C21" t="s">
        <v>35</v>
      </c>
      <c r="D21" t="s">
        <v>37</v>
      </c>
      <c r="E21" t="s">
        <v>37</v>
      </c>
      <c r="F21">
        <v>29</v>
      </c>
      <c r="G21" t="s">
        <v>39</v>
      </c>
      <c r="H21">
        <v>28</v>
      </c>
      <c r="I21">
        <v>0</v>
      </c>
      <c r="J21" t="s">
        <v>34</v>
      </c>
    </row>
    <row r="22" spans="1:10" x14ac:dyDescent="0.25">
      <c r="A22">
        <v>21</v>
      </c>
      <c r="B22" t="s">
        <v>15</v>
      </c>
      <c r="C22" t="s">
        <v>35</v>
      </c>
      <c r="D22" t="s">
        <v>37</v>
      </c>
      <c r="E22" t="s">
        <v>37</v>
      </c>
      <c r="F22">
        <v>26</v>
      </c>
      <c r="G22" t="s">
        <v>40</v>
      </c>
      <c r="H22">
        <v>25</v>
      </c>
      <c r="I22">
        <v>0</v>
      </c>
      <c r="J22" t="s">
        <v>34</v>
      </c>
    </row>
    <row r="23" spans="1:10" x14ac:dyDescent="0.25">
      <c r="A23">
        <v>22</v>
      </c>
      <c r="B23" t="s">
        <v>17</v>
      </c>
      <c r="C23" t="s">
        <v>35</v>
      </c>
      <c r="D23" t="s">
        <v>37</v>
      </c>
      <c r="E23" t="s">
        <v>37</v>
      </c>
      <c r="F23">
        <v>1196</v>
      </c>
      <c r="G23" t="s">
        <v>41</v>
      </c>
      <c r="H23">
        <v>1195</v>
      </c>
      <c r="I23">
        <v>0</v>
      </c>
      <c r="J23" t="s">
        <v>34</v>
      </c>
    </row>
    <row r="24" spans="1:10" x14ac:dyDescent="0.25">
      <c r="A24">
        <v>23</v>
      </c>
      <c r="B24" t="s">
        <v>19</v>
      </c>
      <c r="C24" t="s">
        <v>35</v>
      </c>
      <c r="D24" t="s">
        <v>37</v>
      </c>
      <c r="E24" t="s">
        <v>37</v>
      </c>
      <c r="F24">
        <v>1541</v>
      </c>
      <c r="G24" t="s">
        <v>42</v>
      </c>
      <c r="H24">
        <v>1541</v>
      </c>
      <c r="I24">
        <v>0</v>
      </c>
      <c r="J24" t="s">
        <v>34</v>
      </c>
    </row>
    <row r="25" spans="1:10" x14ac:dyDescent="0.25">
      <c r="A25">
        <v>24</v>
      </c>
      <c r="B25" t="s">
        <v>21</v>
      </c>
      <c r="C25" t="s">
        <v>35</v>
      </c>
      <c r="D25" t="s">
        <v>37</v>
      </c>
      <c r="E25" t="s">
        <v>37</v>
      </c>
      <c r="F25">
        <v>1558</v>
      </c>
      <c r="G25" t="s">
        <v>43</v>
      </c>
      <c r="H25">
        <v>1558</v>
      </c>
      <c r="I25">
        <v>0</v>
      </c>
      <c r="J25" t="s">
        <v>34</v>
      </c>
    </row>
    <row r="26" spans="1:10" x14ac:dyDescent="0.25">
      <c r="A26">
        <v>25</v>
      </c>
      <c r="B26" t="s">
        <v>9</v>
      </c>
      <c r="C26" t="s">
        <v>35</v>
      </c>
      <c r="D26" t="s">
        <v>37</v>
      </c>
      <c r="E26" t="s">
        <v>37</v>
      </c>
      <c r="F26">
        <v>6318</v>
      </c>
      <c r="G26" t="s">
        <v>44</v>
      </c>
      <c r="H26">
        <v>6326</v>
      </c>
      <c r="I26">
        <v>0</v>
      </c>
      <c r="J26" t="s">
        <v>34</v>
      </c>
    </row>
    <row r="27" spans="1:10" x14ac:dyDescent="0.25">
      <c r="A27">
        <v>26</v>
      </c>
      <c r="B27" t="s">
        <v>13</v>
      </c>
      <c r="C27" t="s">
        <v>35</v>
      </c>
      <c r="D27" t="s">
        <v>37</v>
      </c>
      <c r="E27" t="s">
        <v>37</v>
      </c>
      <c r="F27">
        <v>16</v>
      </c>
      <c r="G27" t="s">
        <v>14</v>
      </c>
      <c r="H27">
        <v>17</v>
      </c>
      <c r="I27">
        <v>0</v>
      </c>
      <c r="J27" t="s">
        <v>34</v>
      </c>
    </row>
    <row r="28" spans="1:10" x14ac:dyDescent="0.25">
      <c r="A28">
        <v>27</v>
      </c>
      <c r="B28" t="s">
        <v>15</v>
      </c>
      <c r="C28" t="s">
        <v>35</v>
      </c>
      <c r="D28" t="s">
        <v>37</v>
      </c>
      <c r="E28" t="s">
        <v>37</v>
      </c>
      <c r="F28">
        <v>31</v>
      </c>
      <c r="G28" t="s">
        <v>28</v>
      </c>
      <c r="H28">
        <v>17</v>
      </c>
      <c r="I28">
        <v>0</v>
      </c>
      <c r="J28" t="s">
        <v>34</v>
      </c>
    </row>
    <row r="29" spans="1:10" x14ac:dyDescent="0.25">
      <c r="A29">
        <v>28</v>
      </c>
      <c r="B29" t="s">
        <v>17</v>
      </c>
      <c r="C29" t="s">
        <v>35</v>
      </c>
      <c r="D29" t="s">
        <v>37</v>
      </c>
      <c r="E29" t="s">
        <v>37</v>
      </c>
      <c r="F29">
        <v>1076</v>
      </c>
      <c r="G29" t="s">
        <v>45</v>
      </c>
      <c r="H29">
        <v>1088</v>
      </c>
      <c r="I29">
        <v>0</v>
      </c>
      <c r="J29" t="s">
        <v>34</v>
      </c>
    </row>
    <row r="30" spans="1:10" x14ac:dyDescent="0.25">
      <c r="A30">
        <v>29</v>
      </c>
      <c r="B30" t="s">
        <v>19</v>
      </c>
      <c r="C30" t="s">
        <v>35</v>
      </c>
      <c r="D30" t="s">
        <v>37</v>
      </c>
      <c r="E30" t="s">
        <v>37</v>
      </c>
      <c r="F30">
        <v>1513</v>
      </c>
      <c r="G30" t="s">
        <v>31</v>
      </c>
      <c r="H30">
        <v>1502</v>
      </c>
      <c r="I30">
        <v>0</v>
      </c>
      <c r="J30" t="s">
        <v>34</v>
      </c>
    </row>
    <row r="31" spans="1:10" x14ac:dyDescent="0.25">
      <c r="A31">
        <v>30</v>
      </c>
      <c r="B31" t="s">
        <v>21</v>
      </c>
      <c r="C31" t="s">
        <v>35</v>
      </c>
      <c r="D31" t="s">
        <v>37</v>
      </c>
      <c r="E31" t="s">
        <v>37</v>
      </c>
      <c r="F31">
        <v>1451</v>
      </c>
      <c r="G31" t="s">
        <v>32</v>
      </c>
      <c r="H31">
        <v>1461</v>
      </c>
      <c r="I31">
        <v>0</v>
      </c>
      <c r="J31" t="s">
        <v>34</v>
      </c>
    </row>
    <row r="32" spans="1:10" x14ac:dyDescent="0.25">
      <c r="A32">
        <v>31</v>
      </c>
      <c r="B32" t="s">
        <v>9</v>
      </c>
      <c r="C32" t="s">
        <v>35</v>
      </c>
      <c r="D32" t="s">
        <v>37</v>
      </c>
      <c r="E32" t="s">
        <v>37</v>
      </c>
      <c r="F32">
        <v>6006</v>
      </c>
      <c r="G32" t="s">
        <v>46</v>
      </c>
      <c r="H32">
        <v>6012</v>
      </c>
      <c r="I32">
        <v>0</v>
      </c>
      <c r="J32" t="s">
        <v>34</v>
      </c>
    </row>
    <row r="33" spans="1:10" x14ac:dyDescent="0.25">
      <c r="A33">
        <v>32</v>
      </c>
      <c r="B33" t="s">
        <v>13</v>
      </c>
      <c r="C33" t="s">
        <v>35</v>
      </c>
      <c r="D33" t="s">
        <v>37</v>
      </c>
      <c r="E33" t="s">
        <v>37</v>
      </c>
      <c r="F33">
        <v>31</v>
      </c>
      <c r="G33" t="s">
        <v>28</v>
      </c>
      <c r="H33">
        <v>32</v>
      </c>
      <c r="I33">
        <v>0</v>
      </c>
      <c r="J33" t="s">
        <v>34</v>
      </c>
    </row>
    <row r="34" spans="1:10" x14ac:dyDescent="0.25">
      <c r="A34">
        <v>33</v>
      </c>
      <c r="B34" t="s">
        <v>15</v>
      </c>
      <c r="C34" t="s">
        <v>35</v>
      </c>
      <c r="D34" t="s">
        <v>37</v>
      </c>
      <c r="E34" t="s">
        <v>37</v>
      </c>
      <c r="F34">
        <v>16</v>
      </c>
      <c r="G34" t="s">
        <v>14</v>
      </c>
      <c r="H34">
        <v>19</v>
      </c>
      <c r="I34">
        <v>0</v>
      </c>
      <c r="J34" t="s">
        <v>34</v>
      </c>
    </row>
    <row r="35" spans="1:10" x14ac:dyDescent="0.25">
      <c r="A35">
        <v>34</v>
      </c>
      <c r="B35" t="s">
        <v>17</v>
      </c>
      <c r="C35" t="s">
        <v>35</v>
      </c>
      <c r="D35" t="s">
        <v>37</v>
      </c>
      <c r="E35" t="s">
        <v>37</v>
      </c>
      <c r="F35">
        <v>1154</v>
      </c>
      <c r="G35" t="s">
        <v>47</v>
      </c>
      <c r="H35">
        <v>1144</v>
      </c>
      <c r="I35">
        <v>0</v>
      </c>
      <c r="J35" t="s">
        <v>34</v>
      </c>
    </row>
    <row r="36" spans="1:10" x14ac:dyDescent="0.25">
      <c r="A36">
        <v>35</v>
      </c>
      <c r="B36" t="s">
        <v>19</v>
      </c>
      <c r="C36" t="s">
        <v>35</v>
      </c>
      <c r="D36" t="s">
        <v>37</v>
      </c>
      <c r="E36" t="s">
        <v>37</v>
      </c>
      <c r="F36">
        <v>1498</v>
      </c>
      <c r="G36" t="s">
        <v>48</v>
      </c>
      <c r="H36">
        <v>1495</v>
      </c>
      <c r="I36">
        <v>0</v>
      </c>
      <c r="J36" t="s">
        <v>34</v>
      </c>
    </row>
    <row r="37" spans="1:10" x14ac:dyDescent="0.25">
      <c r="A37">
        <v>36</v>
      </c>
      <c r="B37" t="s">
        <v>21</v>
      </c>
      <c r="C37" t="s">
        <v>35</v>
      </c>
      <c r="D37" t="s">
        <v>37</v>
      </c>
      <c r="E37" t="s">
        <v>37</v>
      </c>
      <c r="F37">
        <v>1450</v>
      </c>
      <c r="G37" t="s">
        <v>49</v>
      </c>
      <c r="H37">
        <v>1454</v>
      </c>
      <c r="I37">
        <v>0</v>
      </c>
      <c r="J37"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30" workbookViewId="0">
      <selection activeCell="A46" sqref="A32:J46"/>
    </sheetView>
  </sheetViews>
  <sheetFormatPr defaultRowHeight="15" x14ac:dyDescent="0.25"/>
  <cols>
    <col min="2" max="2" width="23.7109375" bestFit="1" customWidth="1"/>
    <col min="3" max="3" width="12.85546875" bestFit="1" customWidth="1"/>
    <col min="4" max="5" width="14.28515625" bestFit="1" customWidth="1"/>
    <col min="6" max="6" width="12.140625" bestFit="1" customWidth="1"/>
    <col min="7" max="7" width="26.140625" bestFit="1" customWidth="1"/>
    <col min="8" max="8" width="10.28515625" bestFit="1" customWidth="1"/>
    <col min="9" max="9" width="7.140625" bestFit="1" customWidth="1"/>
    <col min="10" max="10" width="12.7109375" bestFit="1" customWidth="1"/>
  </cols>
  <sheetData>
    <row r="1" spans="1:10" x14ac:dyDescent="0.25">
      <c r="A1" t="s">
        <v>0</v>
      </c>
      <c r="B1" t="s">
        <v>1</v>
      </c>
      <c r="C1" t="s">
        <v>2</v>
      </c>
      <c r="D1" t="s">
        <v>3</v>
      </c>
      <c r="E1" t="s">
        <v>4</v>
      </c>
      <c r="F1" t="s">
        <v>5</v>
      </c>
      <c r="G1" t="s">
        <v>6</v>
      </c>
      <c r="H1" t="s">
        <v>7</v>
      </c>
      <c r="I1" t="s">
        <v>8</v>
      </c>
      <c r="J1" t="s">
        <v>33</v>
      </c>
    </row>
    <row r="2" spans="1:10" x14ac:dyDescent="0.25">
      <c r="A2">
        <v>16</v>
      </c>
      <c r="B2" t="s">
        <v>9</v>
      </c>
      <c r="C2" t="s">
        <v>10</v>
      </c>
      <c r="D2" s="1">
        <v>41084.975694444445</v>
      </c>
      <c r="E2" s="1">
        <v>41084.975694444445</v>
      </c>
      <c r="F2">
        <v>11809</v>
      </c>
      <c r="G2" t="s">
        <v>50</v>
      </c>
      <c r="H2">
        <v>0</v>
      </c>
      <c r="I2">
        <v>0</v>
      </c>
      <c r="J2" t="s">
        <v>64</v>
      </c>
    </row>
    <row r="3" spans="1:10" x14ac:dyDescent="0.25">
      <c r="A3">
        <v>17</v>
      </c>
      <c r="B3" t="s">
        <v>13</v>
      </c>
      <c r="C3" t="s">
        <v>10</v>
      </c>
      <c r="D3" s="1">
        <v>41084.975694444445</v>
      </c>
      <c r="E3" s="1">
        <v>41084.975694444445</v>
      </c>
      <c r="F3">
        <v>8081</v>
      </c>
      <c r="G3" t="s">
        <v>51</v>
      </c>
      <c r="H3">
        <v>0</v>
      </c>
      <c r="I3">
        <v>0</v>
      </c>
      <c r="J3" t="s">
        <v>64</v>
      </c>
    </row>
    <row r="4" spans="1:10" x14ac:dyDescent="0.25">
      <c r="A4">
        <v>18</v>
      </c>
      <c r="B4" t="s">
        <v>15</v>
      </c>
      <c r="C4" t="s">
        <v>10</v>
      </c>
      <c r="D4" s="1">
        <v>41084.975694444445</v>
      </c>
      <c r="E4" s="1">
        <v>41084.975694444445</v>
      </c>
      <c r="F4">
        <v>5678</v>
      </c>
      <c r="G4" t="s">
        <v>52</v>
      </c>
      <c r="H4">
        <v>0</v>
      </c>
      <c r="I4">
        <v>0</v>
      </c>
      <c r="J4" t="s">
        <v>64</v>
      </c>
    </row>
    <row r="5" spans="1:10" x14ac:dyDescent="0.25">
      <c r="A5">
        <v>19</v>
      </c>
      <c r="B5" t="s">
        <v>17</v>
      </c>
      <c r="C5" t="s">
        <v>10</v>
      </c>
      <c r="D5" s="1">
        <v>41084.975694444445</v>
      </c>
      <c r="E5" s="1">
        <v>41084.975694444445</v>
      </c>
      <c r="F5">
        <v>11092</v>
      </c>
      <c r="G5" t="s">
        <v>53</v>
      </c>
      <c r="H5">
        <v>0</v>
      </c>
      <c r="I5">
        <v>0</v>
      </c>
      <c r="J5" t="s">
        <v>64</v>
      </c>
    </row>
    <row r="6" spans="1:10" x14ac:dyDescent="0.25">
      <c r="A6">
        <v>20</v>
      </c>
      <c r="B6" t="s">
        <v>19</v>
      </c>
      <c r="C6" t="s">
        <v>10</v>
      </c>
      <c r="D6" s="1">
        <v>41084.975694444445</v>
      </c>
      <c r="E6" s="1">
        <v>41084.975694444445</v>
      </c>
      <c r="F6">
        <v>9484</v>
      </c>
      <c r="G6" t="s">
        <v>54</v>
      </c>
      <c r="H6">
        <v>0</v>
      </c>
      <c r="I6">
        <v>0</v>
      </c>
      <c r="J6" t="s">
        <v>64</v>
      </c>
    </row>
    <row r="7" spans="1:10" x14ac:dyDescent="0.25">
      <c r="A7">
        <v>21</v>
      </c>
      <c r="B7" t="s">
        <v>9</v>
      </c>
      <c r="C7" t="s">
        <v>10</v>
      </c>
      <c r="D7" s="1">
        <v>41084.975694444445</v>
      </c>
      <c r="E7" s="1">
        <v>41084.976388888892</v>
      </c>
      <c r="F7">
        <v>11763</v>
      </c>
      <c r="G7" t="s">
        <v>55</v>
      </c>
      <c r="H7">
        <v>0</v>
      </c>
      <c r="I7">
        <v>0</v>
      </c>
      <c r="J7" t="s">
        <v>64</v>
      </c>
    </row>
    <row r="8" spans="1:10" x14ac:dyDescent="0.25">
      <c r="A8">
        <v>22</v>
      </c>
      <c r="B8" t="s">
        <v>13</v>
      </c>
      <c r="C8" t="s">
        <v>10</v>
      </c>
      <c r="D8" s="1">
        <v>41084.976388888892</v>
      </c>
      <c r="E8" s="1">
        <v>41084.976388888892</v>
      </c>
      <c r="F8">
        <v>8065</v>
      </c>
      <c r="G8" t="s">
        <v>56</v>
      </c>
      <c r="H8">
        <v>0</v>
      </c>
      <c r="I8">
        <v>0</v>
      </c>
      <c r="J8" t="s">
        <v>64</v>
      </c>
    </row>
    <row r="9" spans="1:10" x14ac:dyDescent="0.25">
      <c r="A9">
        <v>23</v>
      </c>
      <c r="B9" t="s">
        <v>15</v>
      </c>
      <c r="C9" t="s">
        <v>10</v>
      </c>
      <c r="D9" s="1">
        <v>41084.976388888892</v>
      </c>
      <c r="E9" s="1">
        <v>41084.976388888892</v>
      </c>
      <c r="F9">
        <v>5756</v>
      </c>
      <c r="G9" t="s">
        <v>57</v>
      </c>
      <c r="H9">
        <v>0</v>
      </c>
      <c r="I9">
        <v>0</v>
      </c>
      <c r="J9" t="s">
        <v>64</v>
      </c>
    </row>
    <row r="10" spans="1:10" x14ac:dyDescent="0.25">
      <c r="A10">
        <v>24</v>
      </c>
      <c r="B10" t="s">
        <v>17</v>
      </c>
      <c r="C10" t="s">
        <v>10</v>
      </c>
      <c r="D10" s="1">
        <v>41084.976388888892</v>
      </c>
      <c r="E10" s="1">
        <v>41084.976388888892</v>
      </c>
      <c r="F10">
        <v>10998</v>
      </c>
      <c r="G10" t="s">
        <v>58</v>
      </c>
      <c r="H10">
        <v>0</v>
      </c>
      <c r="I10">
        <v>0</v>
      </c>
      <c r="J10" t="s">
        <v>64</v>
      </c>
    </row>
    <row r="11" spans="1:10" x14ac:dyDescent="0.25">
      <c r="A11">
        <v>25</v>
      </c>
      <c r="B11" t="s">
        <v>19</v>
      </c>
      <c r="C11" t="s">
        <v>10</v>
      </c>
      <c r="D11" s="1">
        <v>41084.976388888892</v>
      </c>
      <c r="E11" s="1">
        <v>41084.976388888892</v>
      </c>
      <c r="F11">
        <v>9547</v>
      </c>
      <c r="G11" t="s">
        <v>59</v>
      </c>
      <c r="H11">
        <v>0</v>
      </c>
      <c r="I11">
        <v>0</v>
      </c>
      <c r="J11" t="s">
        <v>64</v>
      </c>
    </row>
    <row r="12" spans="1:10" x14ac:dyDescent="0.25">
      <c r="A12">
        <v>26</v>
      </c>
      <c r="B12" t="s">
        <v>9</v>
      </c>
      <c r="C12" t="s">
        <v>10</v>
      </c>
      <c r="D12" s="1">
        <v>41084.976388888892</v>
      </c>
      <c r="E12" s="1">
        <v>41084.976388888892</v>
      </c>
      <c r="F12">
        <v>11762</v>
      </c>
      <c r="G12" t="s">
        <v>60</v>
      </c>
      <c r="H12">
        <v>0</v>
      </c>
      <c r="I12">
        <v>0</v>
      </c>
      <c r="J12" t="s">
        <v>64</v>
      </c>
    </row>
    <row r="13" spans="1:10" x14ac:dyDescent="0.25">
      <c r="A13">
        <v>27</v>
      </c>
      <c r="B13" t="s">
        <v>13</v>
      </c>
      <c r="C13" t="s">
        <v>10</v>
      </c>
      <c r="D13" s="1">
        <v>41084.976388888892</v>
      </c>
      <c r="E13" s="1">
        <v>41084.977083333331</v>
      </c>
      <c r="F13">
        <v>8097</v>
      </c>
      <c r="G13" t="s">
        <v>61</v>
      </c>
      <c r="H13">
        <v>0</v>
      </c>
      <c r="I13">
        <v>0</v>
      </c>
      <c r="J13" t="s">
        <v>64</v>
      </c>
    </row>
    <row r="14" spans="1:10" x14ac:dyDescent="0.25">
      <c r="A14">
        <v>28</v>
      </c>
      <c r="B14" t="s">
        <v>15</v>
      </c>
      <c r="C14" t="s">
        <v>10</v>
      </c>
      <c r="D14" s="1">
        <v>41084.977083333331</v>
      </c>
      <c r="E14" s="1">
        <v>41084.977083333331</v>
      </c>
      <c r="F14">
        <v>5725</v>
      </c>
      <c r="G14" t="s">
        <v>62</v>
      </c>
      <c r="H14">
        <v>0</v>
      </c>
      <c r="I14">
        <v>0</v>
      </c>
      <c r="J14" t="s">
        <v>64</v>
      </c>
    </row>
    <row r="15" spans="1:10" x14ac:dyDescent="0.25">
      <c r="A15">
        <v>29</v>
      </c>
      <c r="B15" t="s">
        <v>17</v>
      </c>
      <c r="C15" t="s">
        <v>10</v>
      </c>
      <c r="D15" s="1">
        <v>41084.977083333331</v>
      </c>
      <c r="E15" s="1">
        <v>41084.977083333331</v>
      </c>
      <c r="F15">
        <v>10998</v>
      </c>
      <c r="G15" t="s">
        <v>58</v>
      </c>
      <c r="H15">
        <v>0</v>
      </c>
      <c r="I15">
        <v>0</v>
      </c>
      <c r="J15" t="s">
        <v>64</v>
      </c>
    </row>
    <row r="16" spans="1:10" x14ac:dyDescent="0.25">
      <c r="A16">
        <v>30</v>
      </c>
      <c r="B16" t="s">
        <v>19</v>
      </c>
      <c r="C16" t="s">
        <v>10</v>
      </c>
      <c r="D16" s="1">
        <v>41084.977083333331</v>
      </c>
      <c r="E16" s="1">
        <v>41084.977083333331</v>
      </c>
      <c r="F16">
        <v>9469</v>
      </c>
      <c r="G16" t="s">
        <v>63</v>
      </c>
      <c r="H16">
        <v>0</v>
      </c>
      <c r="I16">
        <v>0</v>
      </c>
      <c r="J16" t="s">
        <v>64</v>
      </c>
    </row>
    <row r="17" spans="1:10" x14ac:dyDescent="0.25">
      <c r="A17">
        <v>16</v>
      </c>
      <c r="B17" t="s">
        <v>9</v>
      </c>
      <c r="C17" t="s">
        <v>35</v>
      </c>
      <c r="D17" s="1">
        <v>41084.96597222222</v>
      </c>
      <c r="E17" s="1">
        <v>41084.96597222222</v>
      </c>
      <c r="F17">
        <v>14883</v>
      </c>
      <c r="G17" t="s">
        <v>65</v>
      </c>
      <c r="H17">
        <v>0</v>
      </c>
      <c r="I17">
        <v>0</v>
      </c>
      <c r="J17" t="s">
        <v>64</v>
      </c>
    </row>
    <row r="18" spans="1:10" x14ac:dyDescent="0.25">
      <c r="A18">
        <v>17</v>
      </c>
      <c r="B18" t="s">
        <v>13</v>
      </c>
      <c r="C18" t="s">
        <v>35</v>
      </c>
      <c r="D18" s="1">
        <v>41084.96597222222</v>
      </c>
      <c r="E18" s="1">
        <v>41084.96597222222</v>
      </c>
      <c r="F18">
        <v>8174</v>
      </c>
      <c r="G18" t="s">
        <v>66</v>
      </c>
      <c r="H18">
        <v>0</v>
      </c>
      <c r="I18">
        <v>0</v>
      </c>
      <c r="J18" t="s">
        <v>64</v>
      </c>
    </row>
    <row r="19" spans="1:10" x14ac:dyDescent="0.25">
      <c r="A19">
        <v>18</v>
      </c>
      <c r="B19" t="s">
        <v>15</v>
      </c>
      <c r="C19" t="s">
        <v>35</v>
      </c>
      <c r="D19" s="1">
        <v>41084.96597222222</v>
      </c>
      <c r="E19" s="1">
        <v>41084.96597222222</v>
      </c>
      <c r="F19">
        <v>5725</v>
      </c>
      <c r="G19" t="s">
        <v>62</v>
      </c>
      <c r="H19">
        <v>0</v>
      </c>
      <c r="I19">
        <v>0</v>
      </c>
      <c r="J19" t="s">
        <v>64</v>
      </c>
    </row>
    <row r="20" spans="1:10" x14ac:dyDescent="0.25">
      <c r="A20">
        <v>19</v>
      </c>
      <c r="B20" t="s">
        <v>17</v>
      </c>
      <c r="C20" t="s">
        <v>35</v>
      </c>
      <c r="D20" s="1">
        <v>41084.96597222222</v>
      </c>
      <c r="E20" s="1">
        <v>41084.96597222222</v>
      </c>
      <c r="F20">
        <v>11139</v>
      </c>
      <c r="G20" t="s">
        <v>67</v>
      </c>
      <c r="H20">
        <v>0</v>
      </c>
      <c r="I20">
        <v>0</v>
      </c>
      <c r="J20" t="s">
        <v>64</v>
      </c>
    </row>
    <row r="21" spans="1:10" x14ac:dyDescent="0.25">
      <c r="A21">
        <v>20</v>
      </c>
      <c r="B21" t="s">
        <v>19</v>
      </c>
      <c r="C21" t="s">
        <v>35</v>
      </c>
      <c r="D21" s="1">
        <v>41084.96597222222</v>
      </c>
      <c r="E21" s="1">
        <v>41084.966666666667</v>
      </c>
      <c r="F21">
        <v>9578</v>
      </c>
      <c r="G21" t="s">
        <v>68</v>
      </c>
      <c r="H21">
        <v>0</v>
      </c>
      <c r="I21">
        <v>0</v>
      </c>
      <c r="J21" t="s">
        <v>64</v>
      </c>
    </row>
    <row r="22" spans="1:10" x14ac:dyDescent="0.25">
      <c r="A22">
        <v>21</v>
      </c>
      <c r="B22" t="s">
        <v>9</v>
      </c>
      <c r="C22" t="s">
        <v>35</v>
      </c>
      <c r="D22" s="1">
        <v>41084.966666666667</v>
      </c>
      <c r="E22" s="1">
        <v>41084.967361111114</v>
      </c>
      <c r="F22">
        <v>14508</v>
      </c>
      <c r="G22" t="s">
        <v>69</v>
      </c>
      <c r="H22">
        <v>0</v>
      </c>
      <c r="I22">
        <v>0</v>
      </c>
      <c r="J22" t="s">
        <v>64</v>
      </c>
    </row>
    <row r="23" spans="1:10" x14ac:dyDescent="0.25">
      <c r="A23">
        <v>22</v>
      </c>
      <c r="B23" t="s">
        <v>13</v>
      </c>
      <c r="C23" t="s">
        <v>35</v>
      </c>
      <c r="D23" s="1">
        <v>41084.967361111114</v>
      </c>
      <c r="E23" s="1">
        <v>41084.967361111114</v>
      </c>
      <c r="F23">
        <v>8143</v>
      </c>
      <c r="G23" t="s">
        <v>70</v>
      </c>
      <c r="H23">
        <v>0</v>
      </c>
      <c r="I23">
        <v>0</v>
      </c>
      <c r="J23" t="s">
        <v>64</v>
      </c>
    </row>
    <row r="24" spans="1:10" x14ac:dyDescent="0.25">
      <c r="A24">
        <v>23</v>
      </c>
      <c r="B24" t="s">
        <v>15</v>
      </c>
      <c r="C24" t="s">
        <v>35</v>
      </c>
      <c r="D24" s="1">
        <v>41084.967361111114</v>
      </c>
      <c r="E24" s="1">
        <v>41084.967361111114</v>
      </c>
      <c r="F24">
        <v>5725</v>
      </c>
      <c r="G24" t="s">
        <v>62</v>
      </c>
      <c r="H24">
        <v>0</v>
      </c>
      <c r="I24">
        <v>0</v>
      </c>
      <c r="J24" t="s">
        <v>64</v>
      </c>
    </row>
    <row r="25" spans="1:10" x14ac:dyDescent="0.25">
      <c r="A25">
        <v>24</v>
      </c>
      <c r="B25" t="s">
        <v>17</v>
      </c>
      <c r="C25" t="s">
        <v>35</v>
      </c>
      <c r="D25" s="1">
        <v>41084.967361111114</v>
      </c>
      <c r="E25" s="1">
        <v>41084.967361111114</v>
      </c>
      <c r="F25">
        <v>11045</v>
      </c>
      <c r="G25" t="s">
        <v>71</v>
      </c>
      <c r="H25">
        <v>0</v>
      </c>
      <c r="I25">
        <v>0</v>
      </c>
      <c r="J25" t="s">
        <v>64</v>
      </c>
    </row>
    <row r="26" spans="1:10" x14ac:dyDescent="0.25">
      <c r="A26">
        <v>25</v>
      </c>
      <c r="B26" t="s">
        <v>19</v>
      </c>
      <c r="C26" t="s">
        <v>35</v>
      </c>
      <c r="D26" s="1">
        <v>41084.967361111114</v>
      </c>
      <c r="E26" s="1">
        <v>41084.967361111114</v>
      </c>
      <c r="F26">
        <v>9563</v>
      </c>
      <c r="G26" t="s">
        <v>72</v>
      </c>
      <c r="H26">
        <v>0</v>
      </c>
      <c r="I26">
        <v>0</v>
      </c>
      <c r="J26" t="s">
        <v>64</v>
      </c>
    </row>
    <row r="27" spans="1:10" x14ac:dyDescent="0.25">
      <c r="A27">
        <v>26</v>
      </c>
      <c r="B27" t="s">
        <v>9</v>
      </c>
      <c r="C27" t="s">
        <v>35</v>
      </c>
      <c r="D27" s="1">
        <v>41084.967361111114</v>
      </c>
      <c r="E27" s="1">
        <v>41084.968055555553</v>
      </c>
      <c r="F27">
        <v>14680</v>
      </c>
      <c r="G27" t="s">
        <v>73</v>
      </c>
      <c r="H27">
        <v>0</v>
      </c>
      <c r="I27">
        <v>0</v>
      </c>
      <c r="J27" t="s">
        <v>64</v>
      </c>
    </row>
    <row r="28" spans="1:10" x14ac:dyDescent="0.25">
      <c r="A28">
        <v>27</v>
      </c>
      <c r="B28" t="s">
        <v>13</v>
      </c>
      <c r="C28" t="s">
        <v>35</v>
      </c>
      <c r="D28" s="1">
        <v>41084.968055555553</v>
      </c>
      <c r="E28" s="1">
        <v>41084.968055555553</v>
      </c>
      <c r="F28">
        <v>8081</v>
      </c>
      <c r="G28" t="s">
        <v>51</v>
      </c>
      <c r="H28">
        <v>0</v>
      </c>
      <c r="I28">
        <v>0</v>
      </c>
      <c r="J28" t="s">
        <v>64</v>
      </c>
    </row>
    <row r="29" spans="1:10" x14ac:dyDescent="0.25">
      <c r="A29">
        <v>28</v>
      </c>
      <c r="B29" t="s">
        <v>15</v>
      </c>
      <c r="C29" t="s">
        <v>35</v>
      </c>
      <c r="D29" s="1">
        <v>41084.968055555553</v>
      </c>
      <c r="E29" s="1">
        <v>41084.968055555553</v>
      </c>
      <c r="F29">
        <v>5772</v>
      </c>
      <c r="G29" t="s">
        <v>74</v>
      </c>
      <c r="H29">
        <v>0</v>
      </c>
      <c r="I29">
        <v>0</v>
      </c>
      <c r="J29" t="s">
        <v>64</v>
      </c>
    </row>
    <row r="30" spans="1:10" x14ac:dyDescent="0.25">
      <c r="A30">
        <v>29</v>
      </c>
      <c r="B30" t="s">
        <v>17</v>
      </c>
      <c r="C30" t="s">
        <v>35</v>
      </c>
      <c r="D30" s="1">
        <v>41084.968055555553</v>
      </c>
      <c r="E30" s="1">
        <v>41084.968055555553</v>
      </c>
      <c r="F30">
        <v>11154</v>
      </c>
      <c r="G30" t="s">
        <v>75</v>
      </c>
      <c r="H30">
        <v>0</v>
      </c>
      <c r="I30">
        <v>0</v>
      </c>
      <c r="J30" t="s">
        <v>64</v>
      </c>
    </row>
    <row r="31" spans="1:10" x14ac:dyDescent="0.25">
      <c r="A31">
        <v>30</v>
      </c>
      <c r="B31" t="s">
        <v>19</v>
      </c>
      <c r="C31" t="s">
        <v>35</v>
      </c>
      <c r="D31" s="1">
        <v>41084.968055555553</v>
      </c>
      <c r="E31" s="1">
        <v>41084.968055555553</v>
      </c>
      <c r="F31">
        <v>9516</v>
      </c>
      <c r="G31" t="s">
        <v>76</v>
      </c>
      <c r="H31">
        <v>0</v>
      </c>
      <c r="I31">
        <v>0</v>
      </c>
      <c r="J31" t="s">
        <v>64</v>
      </c>
    </row>
    <row r="32" spans="1:10" x14ac:dyDescent="0.25">
      <c r="A32">
        <v>16</v>
      </c>
      <c r="B32" t="s">
        <v>9</v>
      </c>
      <c r="C32" t="s">
        <v>77</v>
      </c>
      <c r="D32" s="1">
        <v>41084.958333333336</v>
      </c>
      <c r="E32" s="1">
        <v>41084.958333333336</v>
      </c>
      <c r="F32">
        <v>14258</v>
      </c>
      <c r="G32" t="s">
        <v>95</v>
      </c>
      <c r="H32">
        <v>0</v>
      </c>
      <c r="I32">
        <v>0</v>
      </c>
      <c r="J32" t="s">
        <v>64</v>
      </c>
    </row>
    <row r="33" spans="1:10" x14ac:dyDescent="0.25">
      <c r="A33">
        <v>17</v>
      </c>
      <c r="B33" t="s">
        <v>13</v>
      </c>
      <c r="C33" t="s">
        <v>77</v>
      </c>
      <c r="D33" s="1">
        <v>41084.958333333336</v>
      </c>
      <c r="E33" s="1">
        <v>41084.958333333336</v>
      </c>
      <c r="F33">
        <v>8689</v>
      </c>
      <c r="G33" t="s">
        <v>96</v>
      </c>
      <c r="H33">
        <v>0</v>
      </c>
      <c r="I33">
        <v>0</v>
      </c>
      <c r="J33" t="s">
        <v>64</v>
      </c>
    </row>
    <row r="34" spans="1:10" x14ac:dyDescent="0.25">
      <c r="A34">
        <v>18</v>
      </c>
      <c r="B34" t="s">
        <v>15</v>
      </c>
      <c r="C34" t="s">
        <v>77</v>
      </c>
      <c r="D34" s="1">
        <v>41084.958333333336</v>
      </c>
      <c r="E34" s="1">
        <v>41084.959027777775</v>
      </c>
      <c r="F34">
        <v>6240</v>
      </c>
      <c r="G34" t="s">
        <v>97</v>
      </c>
      <c r="H34">
        <v>0</v>
      </c>
      <c r="I34">
        <v>0</v>
      </c>
      <c r="J34" t="s">
        <v>64</v>
      </c>
    </row>
    <row r="35" spans="1:10" x14ac:dyDescent="0.25">
      <c r="A35">
        <v>19</v>
      </c>
      <c r="B35" t="s">
        <v>17</v>
      </c>
      <c r="C35" t="s">
        <v>77</v>
      </c>
      <c r="D35" s="1">
        <v>41084.959027777775</v>
      </c>
      <c r="E35" s="1">
        <v>41084.959027777775</v>
      </c>
      <c r="F35">
        <v>11529</v>
      </c>
      <c r="G35" t="s">
        <v>98</v>
      </c>
      <c r="H35">
        <v>0</v>
      </c>
      <c r="I35">
        <v>0</v>
      </c>
      <c r="J35" t="s">
        <v>64</v>
      </c>
    </row>
    <row r="36" spans="1:10" x14ac:dyDescent="0.25">
      <c r="A36">
        <v>20</v>
      </c>
      <c r="B36" t="s">
        <v>19</v>
      </c>
      <c r="C36" t="s">
        <v>77</v>
      </c>
      <c r="D36" s="1">
        <v>41084.959027777775</v>
      </c>
      <c r="E36" s="1">
        <v>41084.959027777775</v>
      </c>
      <c r="F36">
        <v>9718</v>
      </c>
      <c r="G36" t="s">
        <v>99</v>
      </c>
      <c r="H36">
        <v>0</v>
      </c>
      <c r="I36">
        <v>0</v>
      </c>
      <c r="J36" t="s">
        <v>64</v>
      </c>
    </row>
    <row r="37" spans="1:10" x14ac:dyDescent="0.25">
      <c r="A37">
        <v>21</v>
      </c>
      <c r="B37" t="s">
        <v>9</v>
      </c>
      <c r="C37" t="s">
        <v>77</v>
      </c>
      <c r="D37" s="1">
        <v>41084.959027777775</v>
      </c>
      <c r="E37" s="1">
        <v>41084.959027777775</v>
      </c>
      <c r="F37">
        <v>14383</v>
      </c>
      <c r="G37" t="s">
        <v>100</v>
      </c>
      <c r="H37">
        <v>0</v>
      </c>
      <c r="I37">
        <v>0</v>
      </c>
      <c r="J37" t="s">
        <v>64</v>
      </c>
    </row>
    <row r="38" spans="1:10" x14ac:dyDescent="0.25">
      <c r="A38">
        <v>22</v>
      </c>
      <c r="B38" t="s">
        <v>13</v>
      </c>
      <c r="C38" t="s">
        <v>77</v>
      </c>
      <c r="D38" s="1">
        <v>41084.959027777775</v>
      </c>
      <c r="E38" s="1">
        <v>41084.959027777775</v>
      </c>
      <c r="F38">
        <v>8658</v>
      </c>
      <c r="G38" t="s">
        <v>101</v>
      </c>
      <c r="H38">
        <v>0</v>
      </c>
      <c r="I38">
        <v>0</v>
      </c>
      <c r="J38" t="s">
        <v>64</v>
      </c>
    </row>
    <row r="39" spans="1:10" x14ac:dyDescent="0.25">
      <c r="A39">
        <v>23</v>
      </c>
      <c r="B39" t="s">
        <v>15</v>
      </c>
      <c r="C39" t="s">
        <v>77</v>
      </c>
      <c r="D39" s="1">
        <v>41084.959027777775</v>
      </c>
      <c r="E39" s="1">
        <v>41084.959027777775</v>
      </c>
      <c r="F39">
        <v>6162</v>
      </c>
      <c r="G39" t="s">
        <v>102</v>
      </c>
      <c r="H39">
        <v>0</v>
      </c>
      <c r="I39">
        <v>0</v>
      </c>
      <c r="J39" t="s">
        <v>64</v>
      </c>
    </row>
    <row r="40" spans="1:10" x14ac:dyDescent="0.25">
      <c r="A40">
        <v>24</v>
      </c>
      <c r="B40" t="s">
        <v>17</v>
      </c>
      <c r="C40" t="s">
        <v>77</v>
      </c>
      <c r="D40" s="1">
        <v>41084.959027777775</v>
      </c>
      <c r="E40" s="1">
        <v>41084.959722222222</v>
      </c>
      <c r="F40">
        <v>11482</v>
      </c>
      <c r="G40" t="s">
        <v>103</v>
      </c>
      <c r="H40">
        <v>0</v>
      </c>
      <c r="I40">
        <v>0</v>
      </c>
      <c r="J40" t="s">
        <v>64</v>
      </c>
    </row>
    <row r="41" spans="1:10" x14ac:dyDescent="0.25">
      <c r="A41">
        <v>25</v>
      </c>
      <c r="B41" t="s">
        <v>19</v>
      </c>
      <c r="C41" t="s">
        <v>77</v>
      </c>
      <c r="D41" s="1">
        <v>41084.959722222222</v>
      </c>
      <c r="E41" s="1">
        <v>41084.959722222222</v>
      </c>
      <c r="F41">
        <v>9797</v>
      </c>
      <c r="G41" t="s">
        <v>104</v>
      </c>
      <c r="H41">
        <v>0</v>
      </c>
      <c r="I41">
        <v>0</v>
      </c>
      <c r="J41" t="s">
        <v>64</v>
      </c>
    </row>
    <row r="42" spans="1:10" x14ac:dyDescent="0.25">
      <c r="A42">
        <v>26</v>
      </c>
      <c r="B42" t="s">
        <v>9</v>
      </c>
      <c r="C42" t="s">
        <v>77</v>
      </c>
      <c r="D42" s="1">
        <v>41084.959722222222</v>
      </c>
      <c r="E42" s="1">
        <v>41084.959722222222</v>
      </c>
      <c r="F42">
        <v>14618</v>
      </c>
      <c r="G42" t="s">
        <v>105</v>
      </c>
      <c r="H42">
        <v>0</v>
      </c>
      <c r="I42">
        <v>0</v>
      </c>
      <c r="J42" t="s">
        <v>64</v>
      </c>
    </row>
    <row r="43" spans="1:10" x14ac:dyDescent="0.25">
      <c r="A43">
        <v>27</v>
      </c>
      <c r="B43" t="s">
        <v>13</v>
      </c>
      <c r="C43" t="s">
        <v>77</v>
      </c>
      <c r="D43" s="1">
        <v>41084.959722222222</v>
      </c>
      <c r="E43" s="1">
        <v>41084.959722222222</v>
      </c>
      <c r="F43">
        <v>8673</v>
      </c>
      <c r="G43" t="s">
        <v>106</v>
      </c>
      <c r="H43">
        <v>0</v>
      </c>
      <c r="I43">
        <v>0</v>
      </c>
      <c r="J43" t="s">
        <v>64</v>
      </c>
    </row>
    <row r="44" spans="1:10" x14ac:dyDescent="0.25">
      <c r="A44">
        <v>28</v>
      </c>
      <c r="B44" t="s">
        <v>15</v>
      </c>
      <c r="C44" t="s">
        <v>77</v>
      </c>
      <c r="D44" s="1">
        <v>41084.959722222222</v>
      </c>
      <c r="E44" s="1">
        <v>41084.959722222222</v>
      </c>
      <c r="F44">
        <v>6131</v>
      </c>
      <c r="G44" t="s">
        <v>107</v>
      </c>
      <c r="H44">
        <v>0</v>
      </c>
      <c r="I44">
        <v>0</v>
      </c>
      <c r="J44" t="s">
        <v>64</v>
      </c>
    </row>
    <row r="45" spans="1:10" x14ac:dyDescent="0.25">
      <c r="A45">
        <v>29</v>
      </c>
      <c r="B45" t="s">
        <v>17</v>
      </c>
      <c r="C45" t="s">
        <v>77</v>
      </c>
      <c r="D45" s="1">
        <v>41084.959722222222</v>
      </c>
      <c r="E45" s="1">
        <v>41084.960416666669</v>
      </c>
      <c r="F45">
        <v>11653</v>
      </c>
      <c r="G45" t="s">
        <v>108</v>
      </c>
      <c r="H45">
        <v>0</v>
      </c>
      <c r="I45">
        <v>0</v>
      </c>
      <c r="J45" t="s">
        <v>64</v>
      </c>
    </row>
    <row r="46" spans="1:10" x14ac:dyDescent="0.25">
      <c r="A46">
        <v>30</v>
      </c>
      <c r="B46" t="s">
        <v>19</v>
      </c>
      <c r="C46" t="s">
        <v>77</v>
      </c>
      <c r="D46" s="1">
        <v>41084.960416666669</v>
      </c>
      <c r="E46" s="1">
        <v>41084.960416666669</v>
      </c>
      <c r="F46">
        <v>9719</v>
      </c>
      <c r="G46" t="s">
        <v>109</v>
      </c>
      <c r="H46">
        <v>0</v>
      </c>
      <c r="I46">
        <v>0</v>
      </c>
      <c r="J4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J16"/>
    </sheetView>
  </sheetViews>
  <sheetFormatPr defaultRowHeight="15" x14ac:dyDescent="0.25"/>
  <cols>
    <col min="2" max="2" width="23.7109375" bestFit="1" customWidth="1"/>
    <col min="3" max="3" width="12.5703125" bestFit="1" customWidth="1"/>
    <col min="4" max="5" width="14.28515625" bestFit="1" customWidth="1"/>
    <col min="6" max="6" width="12.140625" bestFit="1" customWidth="1"/>
    <col min="7" max="7" width="25" bestFit="1" customWidth="1"/>
    <col min="8" max="8" width="10.28515625" bestFit="1" customWidth="1"/>
    <col min="9" max="9" width="7.140625" bestFit="1" customWidth="1"/>
    <col min="10" max="10" width="15.42578125" bestFit="1" customWidth="1"/>
  </cols>
  <sheetData>
    <row r="1" spans="1:10" x14ac:dyDescent="0.25">
      <c r="A1" t="s">
        <v>0</v>
      </c>
      <c r="B1" t="s">
        <v>1</v>
      </c>
      <c r="C1" t="s">
        <v>2</v>
      </c>
      <c r="D1" t="s">
        <v>3</v>
      </c>
      <c r="E1" t="s">
        <v>4</v>
      </c>
      <c r="F1" t="s">
        <v>5</v>
      </c>
      <c r="G1" t="s">
        <v>6</v>
      </c>
      <c r="H1" t="s">
        <v>7</v>
      </c>
      <c r="I1" t="s">
        <v>8</v>
      </c>
      <c r="J1" t="s">
        <v>33</v>
      </c>
    </row>
    <row r="2" spans="1:10" x14ac:dyDescent="0.25">
      <c r="A2">
        <v>16</v>
      </c>
      <c r="B2" t="s">
        <v>9</v>
      </c>
      <c r="C2" t="s">
        <v>77</v>
      </c>
      <c r="D2" s="1">
        <v>41084.95208333333</v>
      </c>
      <c r="E2" s="1">
        <v>41084.95208333333</v>
      </c>
      <c r="F2">
        <v>7285</v>
      </c>
      <c r="G2" t="s">
        <v>78</v>
      </c>
      <c r="H2">
        <v>0</v>
      </c>
      <c r="I2">
        <v>0</v>
      </c>
      <c r="J2" t="s">
        <v>89</v>
      </c>
    </row>
    <row r="3" spans="1:10" x14ac:dyDescent="0.25">
      <c r="A3">
        <v>17</v>
      </c>
      <c r="B3" t="s">
        <v>13</v>
      </c>
      <c r="C3" t="s">
        <v>77</v>
      </c>
      <c r="D3" s="1">
        <v>41084.95208333333</v>
      </c>
      <c r="E3" s="1">
        <v>41084.95208333333</v>
      </c>
      <c r="F3">
        <v>639</v>
      </c>
      <c r="G3" t="s">
        <v>79</v>
      </c>
      <c r="H3">
        <v>0</v>
      </c>
      <c r="I3">
        <v>0</v>
      </c>
      <c r="J3" t="s">
        <v>89</v>
      </c>
    </row>
    <row r="4" spans="1:10" x14ac:dyDescent="0.25">
      <c r="A4">
        <v>18</v>
      </c>
      <c r="B4" t="s">
        <v>15</v>
      </c>
      <c r="C4" t="s">
        <v>77</v>
      </c>
      <c r="D4" s="1">
        <v>41084.95208333333</v>
      </c>
      <c r="E4" s="1">
        <v>41084.95208333333</v>
      </c>
      <c r="F4">
        <v>515</v>
      </c>
      <c r="G4" t="s">
        <v>80</v>
      </c>
      <c r="H4">
        <v>0</v>
      </c>
      <c r="I4">
        <v>0</v>
      </c>
      <c r="J4" t="s">
        <v>89</v>
      </c>
    </row>
    <row r="5" spans="1:10" x14ac:dyDescent="0.25">
      <c r="A5">
        <v>19</v>
      </c>
      <c r="B5" t="s">
        <v>17</v>
      </c>
      <c r="C5" t="s">
        <v>77</v>
      </c>
      <c r="D5" s="1">
        <v>41084.95208333333</v>
      </c>
      <c r="E5" s="1">
        <v>41084.95208333333</v>
      </c>
      <c r="F5">
        <v>468</v>
      </c>
      <c r="G5" t="s">
        <v>81</v>
      </c>
      <c r="H5">
        <v>0</v>
      </c>
      <c r="I5">
        <v>0</v>
      </c>
      <c r="J5" t="s">
        <v>89</v>
      </c>
    </row>
    <row r="6" spans="1:10" x14ac:dyDescent="0.25">
      <c r="A6">
        <v>20</v>
      </c>
      <c r="B6" t="s">
        <v>19</v>
      </c>
      <c r="C6" t="s">
        <v>77</v>
      </c>
      <c r="D6" s="1">
        <v>41084.95208333333</v>
      </c>
      <c r="E6" s="1">
        <v>41084.95208333333</v>
      </c>
      <c r="F6">
        <v>1623</v>
      </c>
      <c r="G6" t="s">
        <v>82</v>
      </c>
      <c r="H6">
        <v>0</v>
      </c>
      <c r="I6">
        <v>0</v>
      </c>
      <c r="J6" t="s">
        <v>89</v>
      </c>
    </row>
    <row r="7" spans="1:10" x14ac:dyDescent="0.25">
      <c r="A7">
        <v>21</v>
      </c>
      <c r="B7" t="s">
        <v>9</v>
      </c>
      <c r="C7" t="s">
        <v>77</v>
      </c>
      <c r="D7" s="1">
        <v>41084.95208333333</v>
      </c>
      <c r="E7" s="1">
        <v>41084.95208333333</v>
      </c>
      <c r="F7">
        <v>7535</v>
      </c>
      <c r="G7" t="s">
        <v>83</v>
      </c>
      <c r="H7">
        <v>0</v>
      </c>
      <c r="I7">
        <v>0</v>
      </c>
      <c r="J7" t="s">
        <v>89</v>
      </c>
    </row>
    <row r="8" spans="1:10" x14ac:dyDescent="0.25">
      <c r="A8">
        <v>22</v>
      </c>
      <c r="B8" t="s">
        <v>13</v>
      </c>
      <c r="C8" t="s">
        <v>77</v>
      </c>
      <c r="D8" s="1">
        <v>41084.95208333333</v>
      </c>
      <c r="E8" s="1">
        <v>41084.95208333333</v>
      </c>
      <c r="F8">
        <v>639</v>
      </c>
      <c r="G8" t="s">
        <v>79</v>
      </c>
      <c r="H8">
        <v>0</v>
      </c>
      <c r="I8">
        <v>0</v>
      </c>
      <c r="J8" t="s">
        <v>89</v>
      </c>
    </row>
    <row r="9" spans="1:10" x14ac:dyDescent="0.25">
      <c r="A9">
        <v>23</v>
      </c>
      <c r="B9" t="s">
        <v>15</v>
      </c>
      <c r="C9" t="s">
        <v>77</v>
      </c>
      <c r="D9" s="1">
        <v>41084.95208333333</v>
      </c>
      <c r="E9" s="1">
        <v>41084.95208333333</v>
      </c>
      <c r="F9">
        <v>515</v>
      </c>
      <c r="G9" t="s">
        <v>80</v>
      </c>
      <c r="H9">
        <v>0</v>
      </c>
      <c r="I9">
        <v>0</v>
      </c>
      <c r="J9" t="s">
        <v>89</v>
      </c>
    </row>
    <row r="10" spans="1:10" x14ac:dyDescent="0.25">
      <c r="A10">
        <v>24</v>
      </c>
      <c r="B10" t="s">
        <v>17</v>
      </c>
      <c r="C10" t="s">
        <v>77</v>
      </c>
      <c r="D10" s="1">
        <v>41084.95208333333</v>
      </c>
      <c r="E10" s="1">
        <v>41084.95208333333</v>
      </c>
      <c r="F10">
        <v>515</v>
      </c>
      <c r="G10" t="s">
        <v>80</v>
      </c>
      <c r="H10">
        <v>0</v>
      </c>
      <c r="I10">
        <v>0</v>
      </c>
      <c r="J10" t="s">
        <v>89</v>
      </c>
    </row>
    <row r="11" spans="1:10" x14ac:dyDescent="0.25">
      <c r="A11">
        <v>25</v>
      </c>
      <c r="B11" t="s">
        <v>19</v>
      </c>
      <c r="C11" t="s">
        <v>77</v>
      </c>
      <c r="D11" s="1">
        <v>41084.95208333333</v>
      </c>
      <c r="E11" s="1">
        <v>41084.95208333333</v>
      </c>
      <c r="F11">
        <v>1638</v>
      </c>
      <c r="G11" t="s">
        <v>84</v>
      </c>
      <c r="H11">
        <v>0</v>
      </c>
      <c r="I11">
        <v>0</v>
      </c>
      <c r="J11" t="s">
        <v>89</v>
      </c>
    </row>
    <row r="12" spans="1:10" x14ac:dyDescent="0.25">
      <c r="A12">
        <v>26</v>
      </c>
      <c r="B12" t="s">
        <v>9</v>
      </c>
      <c r="C12" t="s">
        <v>77</v>
      </c>
      <c r="D12" s="1">
        <v>41084.95208333333</v>
      </c>
      <c r="E12" s="1">
        <v>41084.95208333333</v>
      </c>
      <c r="F12">
        <v>7582</v>
      </c>
      <c r="G12" t="s">
        <v>85</v>
      </c>
      <c r="H12">
        <v>0</v>
      </c>
      <c r="I12">
        <v>0</v>
      </c>
      <c r="J12" t="s">
        <v>89</v>
      </c>
    </row>
    <row r="13" spans="1:10" x14ac:dyDescent="0.25">
      <c r="A13">
        <v>27</v>
      </c>
      <c r="B13" t="s">
        <v>13</v>
      </c>
      <c r="C13" t="s">
        <v>77</v>
      </c>
      <c r="D13" s="1">
        <v>41084.95208333333</v>
      </c>
      <c r="E13" s="1">
        <v>41084.95208333333</v>
      </c>
      <c r="F13">
        <v>655</v>
      </c>
      <c r="G13" t="s">
        <v>86</v>
      </c>
      <c r="H13">
        <v>0</v>
      </c>
      <c r="I13">
        <v>0</v>
      </c>
      <c r="J13" t="s">
        <v>89</v>
      </c>
    </row>
    <row r="14" spans="1:10" x14ac:dyDescent="0.25">
      <c r="A14">
        <v>28</v>
      </c>
      <c r="B14" t="s">
        <v>15</v>
      </c>
      <c r="C14" t="s">
        <v>77</v>
      </c>
      <c r="D14" s="1">
        <v>41084.95208333333</v>
      </c>
      <c r="E14" s="1">
        <v>41084.95208333333</v>
      </c>
      <c r="F14">
        <v>515</v>
      </c>
      <c r="G14" t="s">
        <v>80</v>
      </c>
      <c r="H14">
        <v>0</v>
      </c>
      <c r="I14">
        <v>0</v>
      </c>
      <c r="J14" t="s">
        <v>89</v>
      </c>
    </row>
    <row r="15" spans="1:10" x14ac:dyDescent="0.25">
      <c r="A15">
        <v>29</v>
      </c>
      <c r="B15" t="s">
        <v>17</v>
      </c>
      <c r="C15" t="s">
        <v>77</v>
      </c>
      <c r="D15" s="1">
        <v>41084.95208333333</v>
      </c>
      <c r="E15" s="1">
        <v>41084.95208333333</v>
      </c>
      <c r="F15">
        <v>452</v>
      </c>
      <c r="G15" t="s">
        <v>87</v>
      </c>
      <c r="H15">
        <v>0</v>
      </c>
      <c r="I15">
        <v>0</v>
      </c>
      <c r="J15" t="s">
        <v>89</v>
      </c>
    </row>
    <row r="16" spans="1:10" x14ac:dyDescent="0.25">
      <c r="A16">
        <v>30</v>
      </c>
      <c r="B16" t="s">
        <v>19</v>
      </c>
      <c r="C16" t="s">
        <v>77</v>
      </c>
      <c r="D16" s="1">
        <v>41084.95208333333</v>
      </c>
      <c r="E16" s="1">
        <v>41084.95208333333</v>
      </c>
      <c r="F16">
        <v>1654</v>
      </c>
      <c r="G16" t="s">
        <v>88</v>
      </c>
      <c r="H16">
        <v>0</v>
      </c>
      <c r="I16">
        <v>0</v>
      </c>
      <c r="J16"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workbookViewId="0">
      <selection activeCell="K1" sqref="K1"/>
    </sheetView>
  </sheetViews>
  <sheetFormatPr defaultRowHeight="15" x14ac:dyDescent="0.25"/>
  <cols>
    <col min="1" max="1" width="11.42578125" bestFit="1" customWidth="1"/>
    <col min="2" max="2" width="30.140625" bestFit="1" customWidth="1"/>
    <col min="3" max="3" width="18.28515625" bestFit="1" customWidth="1"/>
    <col min="4" max="5" width="14.85546875" bestFit="1" customWidth="1"/>
    <col min="6" max="6" width="14.5703125" bestFit="1" customWidth="1"/>
    <col min="7" max="7" width="26.140625" bestFit="1" customWidth="1"/>
    <col min="8" max="8" width="12.5703125" bestFit="1" customWidth="1"/>
    <col min="9" max="9" width="9.42578125" bestFit="1" customWidth="1"/>
    <col min="10" max="10" width="15.42578125" bestFit="1" customWidth="1"/>
  </cols>
  <sheetData>
    <row r="1" spans="1:10" x14ac:dyDescent="0.25">
      <c r="A1" t="s">
        <v>0</v>
      </c>
      <c r="B1" t="s">
        <v>93</v>
      </c>
      <c r="C1" t="s">
        <v>2</v>
      </c>
      <c r="D1" t="s">
        <v>3</v>
      </c>
      <c r="E1" t="s">
        <v>4</v>
      </c>
      <c r="F1" t="s">
        <v>5</v>
      </c>
      <c r="G1" t="s">
        <v>6</v>
      </c>
      <c r="H1" t="s">
        <v>7</v>
      </c>
      <c r="I1" t="s">
        <v>8</v>
      </c>
      <c r="J1" t="s">
        <v>33</v>
      </c>
    </row>
    <row r="2" spans="1:10" x14ac:dyDescent="0.25">
      <c r="A2">
        <v>19</v>
      </c>
      <c r="B2" t="s">
        <v>9</v>
      </c>
      <c r="C2" t="s">
        <v>10</v>
      </c>
      <c r="D2" t="s">
        <v>11</v>
      </c>
      <c r="E2" t="s">
        <v>11</v>
      </c>
      <c r="F2">
        <v>5117</v>
      </c>
      <c r="G2" t="s">
        <v>12</v>
      </c>
      <c r="H2">
        <v>5117</v>
      </c>
      <c r="I2">
        <v>0</v>
      </c>
      <c r="J2" t="s">
        <v>34</v>
      </c>
    </row>
    <row r="3" spans="1:10" x14ac:dyDescent="0.25">
      <c r="A3">
        <v>20</v>
      </c>
      <c r="B3" t="s">
        <v>13</v>
      </c>
      <c r="C3" t="s">
        <v>10</v>
      </c>
      <c r="D3" t="s">
        <v>11</v>
      </c>
      <c r="E3" t="s">
        <v>11</v>
      </c>
      <c r="F3">
        <v>16</v>
      </c>
      <c r="G3" t="s">
        <v>14</v>
      </c>
      <c r="H3">
        <v>16</v>
      </c>
      <c r="I3">
        <v>0</v>
      </c>
      <c r="J3" t="s">
        <v>34</v>
      </c>
    </row>
    <row r="4" spans="1:10" x14ac:dyDescent="0.25">
      <c r="A4">
        <v>21</v>
      </c>
      <c r="B4" t="s">
        <v>15</v>
      </c>
      <c r="C4" t="s">
        <v>10</v>
      </c>
      <c r="D4" t="s">
        <v>11</v>
      </c>
      <c r="E4" t="s">
        <v>11</v>
      </c>
      <c r="F4">
        <v>15</v>
      </c>
      <c r="G4" t="s">
        <v>16</v>
      </c>
      <c r="H4">
        <v>17</v>
      </c>
      <c r="I4">
        <v>0</v>
      </c>
      <c r="J4" t="s">
        <v>34</v>
      </c>
    </row>
    <row r="5" spans="1:10" x14ac:dyDescent="0.25">
      <c r="A5">
        <v>22</v>
      </c>
      <c r="B5" t="s">
        <v>17</v>
      </c>
      <c r="C5" t="s">
        <v>10</v>
      </c>
      <c r="D5" t="s">
        <v>11</v>
      </c>
      <c r="E5" t="s">
        <v>11</v>
      </c>
      <c r="F5">
        <v>1124</v>
      </c>
      <c r="G5" t="s">
        <v>18</v>
      </c>
      <c r="H5">
        <v>1124</v>
      </c>
      <c r="I5">
        <v>0</v>
      </c>
      <c r="J5" t="s">
        <v>34</v>
      </c>
    </row>
    <row r="6" spans="1:10" x14ac:dyDescent="0.25">
      <c r="A6">
        <v>23</v>
      </c>
      <c r="B6" t="s">
        <v>19</v>
      </c>
      <c r="C6" t="s">
        <v>10</v>
      </c>
      <c r="D6" t="s">
        <v>11</v>
      </c>
      <c r="E6" t="s">
        <v>11</v>
      </c>
      <c r="F6">
        <v>1466</v>
      </c>
      <c r="G6" t="s">
        <v>20</v>
      </c>
      <c r="H6">
        <v>1458</v>
      </c>
      <c r="I6">
        <v>0</v>
      </c>
      <c r="J6" t="s">
        <v>34</v>
      </c>
    </row>
    <row r="7" spans="1:10" x14ac:dyDescent="0.25">
      <c r="A7">
        <v>24</v>
      </c>
      <c r="B7" t="s">
        <v>21</v>
      </c>
      <c r="C7" t="s">
        <v>10</v>
      </c>
      <c r="D7" t="s">
        <v>11</v>
      </c>
      <c r="E7" t="s">
        <v>11</v>
      </c>
      <c r="F7">
        <v>1404</v>
      </c>
      <c r="G7" t="s">
        <v>22</v>
      </c>
      <c r="H7">
        <v>1407</v>
      </c>
      <c r="I7">
        <v>0</v>
      </c>
      <c r="J7" t="s">
        <v>34</v>
      </c>
    </row>
    <row r="8" spans="1:10" x14ac:dyDescent="0.25">
      <c r="A8">
        <v>25</v>
      </c>
      <c r="B8" t="s">
        <v>9</v>
      </c>
      <c r="C8" t="s">
        <v>10</v>
      </c>
      <c r="D8" t="s">
        <v>11</v>
      </c>
      <c r="E8" t="s">
        <v>11</v>
      </c>
      <c r="F8">
        <v>5382</v>
      </c>
      <c r="G8" t="s">
        <v>23</v>
      </c>
      <c r="H8">
        <v>5381</v>
      </c>
      <c r="I8">
        <v>0</v>
      </c>
      <c r="J8" t="s">
        <v>34</v>
      </c>
    </row>
    <row r="9" spans="1:10" x14ac:dyDescent="0.25">
      <c r="A9">
        <v>26</v>
      </c>
      <c r="B9" t="s">
        <v>13</v>
      </c>
      <c r="C9" t="s">
        <v>10</v>
      </c>
      <c r="D9" t="s">
        <v>11</v>
      </c>
      <c r="E9" t="s">
        <v>11</v>
      </c>
      <c r="F9">
        <v>16</v>
      </c>
      <c r="G9" t="s">
        <v>14</v>
      </c>
      <c r="H9">
        <v>17</v>
      </c>
      <c r="I9">
        <v>0</v>
      </c>
      <c r="J9" t="s">
        <v>34</v>
      </c>
    </row>
    <row r="10" spans="1:10" x14ac:dyDescent="0.25">
      <c r="A10">
        <v>27</v>
      </c>
      <c r="B10" t="s">
        <v>15</v>
      </c>
      <c r="C10" t="s">
        <v>10</v>
      </c>
      <c r="D10" t="s">
        <v>11</v>
      </c>
      <c r="E10" t="s">
        <v>11</v>
      </c>
      <c r="F10">
        <v>15</v>
      </c>
      <c r="G10" t="s">
        <v>16</v>
      </c>
      <c r="H10">
        <v>17</v>
      </c>
      <c r="I10">
        <v>0</v>
      </c>
      <c r="J10" t="s">
        <v>34</v>
      </c>
    </row>
    <row r="11" spans="1:10" x14ac:dyDescent="0.25">
      <c r="A11">
        <v>28</v>
      </c>
      <c r="B11" t="s">
        <v>17</v>
      </c>
      <c r="C11" t="s">
        <v>10</v>
      </c>
      <c r="D11" t="s">
        <v>11</v>
      </c>
      <c r="E11" t="s">
        <v>11</v>
      </c>
      <c r="F11">
        <v>1123</v>
      </c>
      <c r="G11" t="s">
        <v>24</v>
      </c>
      <c r="H11">
        <v>1117</v>
      </c>
      <c r="I11">
        <v>0</v>
      </c>
      <c r="J11" t="s">
        <v>34</v>
      </c>
    </row>
    <row r="12" spans="1:10" x14ac:dyDescent="0.25">
      <c r="A12">
        <v>29</v>
      </c>
      <c r="B12" t="s">
        <v>19</v>
      </c>
      <c r="C12" t="s">
        <v>10</v>
      </c>
      <c r="D12" t="s">
        <v>11</v>
      </c>
      <c r="E12" t="s">
        <v>11</v>
      </c>
      <c r="F12">
        <v>1576</v>
      </c>
      <c r="G12" t="s">
        <v>25</v>
      </c>
      <c r="H12">
        <v>1576</v>
      </c>
      <c r="I12">
        <v>0</v>
      </c>
      <c r="J12" t="s">
        <v>34</v>
      </c>
    </row>
    <row r="13" spans="1:10" x14ac:dyDescent="0.25">
      <c r="A13">
        <v>30</v>
      </c>
      <c r="B13" t="s">
        <v>21</v>
      </c>
      <c r="C13" t="s">
        <v>10</v>
      </c>
      <c r="D13" t="s">
        <v>11</v>
      </c>
      <c r="E13" t="s">
        <v>11</v>
      </c>
      <c r="F13">
        <v>1482</v>
      </c>
      <c r="G13" t="s">
        <v>26</v>
      </c>
      <c r="H13">
        <v>1478</v>
      </c>
      <c r="I13">
        <v>0</v>
      </c>
      <c r="J13" t="s">
        <v>34</v>
      </c>
    </row>
    <row r="14" spans="1:10" x14ac:dyDescent="0.25">
      <c r="A14">
        <v>31</v>
      </c>
      <c r="B14" t="s">
        <v>9</v>
      </c>
      <c r="C14" t="s">
        <v>10</v>
      </c>
      <c r="D14" t="s">
        <v>11</v>
      </c>
      <c r="E14" t="s">
        <v>11</v>
      </c>
      <c r="F14">
        <v>5008</v>
      </c>
      <c r="G14" t="s">
        <v>27</v>
      </c>
      <c r="H14">
        <v>5015</v>
      </c>
      <c r="I14">
        <v>0</v>
      </c>
      <c r="J14" t="s">
        <v>34</v>
      </c>
    </row>
    <row r="15" spans="1:10" x14ac:dyDescent="0.25">
      <c r="A15">
        <v>32</v>
      </c>
      <c r="B15" t="s">
        <v>13</v>
      </c>
      <c r="C15" t="s">
        <v>10</v>
      </c>
      <c r="D15" t="s">
        <v>11</v>
      </c>
      <c r="E15" t="s">
        <v>11</v>
      </c>
      <c r="F15">
        <v>15</v>
      </c>
      <c r="G15" t="s">
        <v>16</v>
      </c>
      <c r="H15">
        <v>16</v>
      </c>
      <c r="I15">
        <v>0</v>
      </c>
      <c r="J15" t="s">
        <v>34</v>
      </c>
    </row>
    <row r="16" spans="1:10" x14ac:dyDescent="0.25">
      <c r="A16">
        <v>33</v>
      </c>
      <c r="B16" t="s">
        <v>15</v>
      </c>
      <c r="C16" t="s">
        <v>10</v>
      </c>
      <c r="D16" t="s">
        <v>11</v>
      </c>
      <c r="E16" t="s">
        <v>11</v>
      </c>
      <c r="F16">
        <v>31</v>
      </c>
      <c r="G16" t="s">
        <v>28</v>
      </c>
      <c r="H16">
        <v>17</v>
      </c>
      <c r="I16">
        <v>0</v>
      </c>
      <c r="J16" t="s">
        <v>34</v>
      </c>
    </row>
    <row r="17" spans="1:10" x14ac:dyDescent="0.25">
      <c r="A17">
        <v>34</v>
      </c>
      <c r="B17" t="s">
        <v>17</v>
      </c>
      <c r="C17" t="s">
        <v>10</v>
      </c>
      <c r="D17" t="s">
        <v>11</v>
      </c>
      <c r="E17" t="s">
        <v>29</v>
      </c>
      <c r="F17">
        <v>1139</v>
      </c>
      <c r="G17" t="s">
        <v>30</v>
      </c>
      <c r="H17">
        <v>1151</v>
      </c>
      <c r="I17">
        <v>0</v>
      </c>
      <c r="J17" t="s">
        <v>34</v>
      </c>
    </row>
    <row r="18" spans="1:10" x14ac:dyDescent="0.25">
      <c r="A18">
        <v>35</v>
      </c>
      <c r="B18" t="s">
        <v>19</v>
      </c>
      <c r="C18" t="s">
        <v>10</v>
      </c>
      <c r="D18" t="s">
        <v>29</v>
      </c>
      <c r="E18" t="s">
        <v>29</v>
      </c>
      <c r="F18">
        <v>1513</v>
      </c>
      <c r="G18" t="s">
        <v>31</v>
      </c>
      <c r="H18">
        <v>1513</v>
      </c>
      <c r="I18">
        <v>0</v>
      </c>
      <c r="J18" t="s">
        <v>34</v>
      </c>
    </row>
    <row r="19" spans="1:10" x14ac:dyDescent="0.25">
      <c r="A19">
        <v>36</v>
      </c>
      <c r="B19" t="s">
        <v>21</v>
      </c>
      <c r="C19" t="s">
        <v>10</v>
      </c>
      <c r="D19" t="s">
        <v>29</v>
      </c>
      <c r="E19" t="s">
        <v>29</v>
      </c>
      <c r="F19">
        <v>1451</v>
      </c>
      <c r="G19" t="s">
        <v>32</v>
      </c>
      <c r="H19">
        <v>1437</v>
      </c>
      <c r="I19">
        <v>0</v>
      </c>
      <c r="J19" t="s">
        <v>34</v>
      </c>
    </row>
    <row r="20" spans="1:10" x14ac:dyDescent="0.25">
      <c r="A20">
        <v>19</v>
      </c>
      <c r="B20" t="s">
        <v>9</v>
      </c>
      <c r="C20" t="s">
        <v>35</v>
      </c>
      <c r="D20" t="s">
        <v>36</v>
      </c>
      <c r="E20" t="s">
        <v>37</v>
      </c>
      <c r="F20">
        <v>6235</v>
      </c>
      <c r="G20" t="s">
        <v>38</v>
      </c>
      <c r="H20">
        <v>6234</v>
      </c>
      <c r="I20">
        <v>0</v>
      </c>
      <c r="J20" t="s">
        <v>34</v>
      </c>
    </row>
    <row r="21" spans="1:10" x14ac:dyDescent="0.25">
      <c r="A21">
        <v>20</v>
      </c>
      <c r="B21" t="s">
        <v>13</v>
      </c>
      <c r="C21" t="s">
        <v>35</v>
      </c>
      <c r="D21" t="s">
        <v>37</v>
      </c>
      <c r="E21" t="s">
        <v>37</v>
      </c>
      <c r="F21">
        <v>29</v>
      </c>
      <c r="G21" t="s">
        <v>39</v>
      </c>
      <c r="H21">
        <v>28</v>
      </c>
      <c r="I21">
        <v>0</v>
      </c>
      <c r="J21" t="s">
        <v>34</v>
      </c>
    </row>
    <row r="22" spans="1:10" x14ac:dyDescent="0.25">
      <c r="A22">
        <v>21</v>
      </c>
      <c r="B22" t="s">
        <v>15</v>
      </c>
      <c r="C22" t="s">
        <v>35</v>
      </c>
      <c r="D22" t="s">
        <v>37</v>
      </c>
      <c r="E22" t="s">
        <v>37</v>
      </c>
      <c r="F22">
        <v>26</v>
      </c>
      <c r="G22" t="s">
        <v>40</v>
      </c>
      <c r="H22">
        <v>25</v>
      </c>
      <c r="I22">
        <v>0</v>
      </c>
      <c r="J22" t="s">
        <v>34</v>
      </c>
    </row>
    <row r="23" spans="1:10" x14ac:dyDescent="0.25">
      <c r="A23">
        <v>22</v>
      </c>
      <c r="B23" t="s">
        <v>17</v>
      </c>
      <c r="C23" t="s">
        <v>35</v>
      </c>
      <c r="D23" t="s">
        <v>37</v>
      </c>
      <c r="E23" t="s">
        <v>37</v>
      </c>
      <c r="F23">
        <v>1196</v>
      </c>
      <c r="G23" t="s">
        <v>41</v>
      </c>
      <c r="H23">
        <v>1195</v>
      </c>
      <c r="I23">
        <v>0</v>
      </c>
      <c r="J23" t="s">
        <v>34</v>
      </c>
    </row>
    <row r="24" spans="1:10" x14ac:dyDescent="0.25">
      <c r="A24">
        <v>23</v>
      </c>
      <c r="B24" t="s">
        <v>19</v>
      </c>
      <c r="C24" t="s">
        <v>35</v>
      </c>
      <c r="D24" t="s">
        <v>37</v>
      </c>
      <c r="E24" t="s">
        <v>37</v>
      </c>
      <c r="F24">
        <v>1541</v>
      </c>
      <c r="G24" t="s">
        <v>42</v>
      </c>
      <c r="H24">
        <v>1541</v>
      </c>
      <c r="I24">
        <v>0</v>
      </c>
      <c r="J24" t="s">
        <v>34</v>
      </c>
    </row>
    <row r="25" spans="1:10" x14ac:dyDescent="0.25">
      <c r="A25">
        <v>24</v>
      </c>
      <c r="B25" t="s">
        <v>21</v>
      </c>
      <c r="C25" t="s">
        <v>35</v>
      </c>
      <c r="D25" t="s">
        <v>37</v>
      </c>
      <c r="E25" t="s">
        <v>37</v>
      </c>
      <c r="F25">
        <v>1558</v>
      </c>
      <c r="G25" t="s">
        <v>43</v>
      </c>
      <c r="H25">
        <v>1558</v>
      </c>
      <c r="I25">
        <v>0</v>
      </c>
      <c r="J25" t="s">
        <v>34</v>
      </c>
    </row>
    <row r="26" spans="1:10" x14ac:dyDescent="0.25">
      <c r="A26">
        <v>25</v>
      </c>
      <c r="B26" t="s">
        <v>9</v>
      </c>
      <c r="C26" t="s">
        <v>35</v>
      </c>
      <c r="D26" t="s">
        <v>37</v>
      </c>
      <c r="E26" t="s">
        <v>37</v>
      </c>
      <c r="F26">
        <v>6318</v>
      </c>
      <c r="G26" t="s">
        <v>44</v>
      </c>
      <c r="H26">
        <v>6326</v>
      </c>
      <c r="I26">
        <v>0</v>
      </c>
      <c r="J26" t="s">
        <v>34</v>
      </c>
    </row>
    <row r="27" spans="1:10" x14ac:dyDescent="0.25">
      <c r="A27">
        <v>26</v>
      </c>
      <c r="B27" t="s">
        <v>13</v>
      </c>
      <c r="C27" t="s">
        <v>35</v>
      </c>
      <c r="D27" t="s">
        <v>37</v>
      </c>
      <c r="E27" t="s">
        <v>37</v>
      </c>
      <c r="F27">
        <v>16</v>
      </c>
      <c r="G27" t="s">
        <v>14</v>
      </c>
      <c r="H27">
        <v>17</v>
      </c>
      <c r="I27">
        <v>0</v>
      </c>
      <c r="J27" t="s">
        <v>34</v>
      </c>
    </row>
    <row r="28" spans="1:10" x14ac:dyDescent="0.25">
      <c r="A28">
        <v>27</v>
      </c>
      <c r="B28" t="s">
        <v>15</v>
      </c>
      <c r="C28" t="s">
        <v>35</v>
      </c>
      <c r="D28" t="s">
        <v>37</v>
      </c>
      <c r="E28" t="s">
        <v>37</v>
      </c>
      <c r="F28">
        <v>31</v>
      </c>
      <c r="G28" t="s">
        <v>28</v>
      </c>
      <c r="H28">
        <v>17</v>
      </c>
      <c r="I28">
        <v>0</v>
      </c>
      <c r="J28" t="s">
        <v>34</v>
      </c>
    </row>
    <row r="29" spans="1:10" x14ac:dyDescent="0.25">
      <c r="A29">
        <v>28</v>
      </c>
      <c r="B29" t="s">
        <v>17</v>
      </c>
      <c r="C29" t="s">
        <v>35</v>
      </c>
      <c r="D29" t="s">
        <v>37</v>
      </c>
      <c r="E29" t="s">
        <v>37</v>
      </c>
      <c r="F29">
        <v>1076</v>
      </c>
      <c r="G29" t="s">
        <v>45</v>
      </c>
      <c r="H29">
        <v>1088</v>
      </c>
      <c r="I29">
        <v>0</v>
      </c>
      <c r="J29" t="s">
        <v>34</v>
      </c>
    </row>
    <row r="30" spans="1:10" x14ac:dyDescent="0.25">
      <c r="A30">
        <v>29</v>
      </c>
      <c r="B30" t="s">
        <v>19</v>
      </c>
      <c r="C30" t="s">
        <v>35</v>
      </c>
      <c r="D30" t="s">
        <v>37</v>
      </c>
      <c r="E30" t="s">
        <v>37</v>
      </c>
      <c r="F30">
        <v>1513</v>
      </c>
      <c r="G30" t="s">
        <v>31</v>
      </c>
      <c r="H30">
        <v>1502</v>
      </c>
      <c r="I30">
        <v>0</v>
      </c>
      <c r="J30" t="s">
        <v>34</v>
      </c>
    </row>
    <row r="31" spans="1:10" x14ac:dyDescent="0.25">
      <c r="A31">
        <v>30</v>
      </c>
      <c r="B31" t="s">
        <v>21</v>
      </c>
      <c r="C31" t="s">
        <v>35</v>
      </c>
      <c r="D31" t="s">
        <v>37</v>
      </c>
      <c r="E31" t="s">
        <v>37</v>
      </c>
      <c r="F31">
        <v>1451</v>
      </c>
      <c r="G31" t="s">
        <v>32</v>
      </c>
      <c r="H31">
        <v>1461</v>
      </c>
      <c r="I31">
        <v>0</v>
      </c>
      <c r="J31" t="s">
        <v>34</v>
      </c>
    </row>
    <row r="32" spans="1:10" x14ac:dyDescent="0.25">
      <c r="A32">
        <v>31</v>
      </c>
      <c r="B32" t="s">
        <v>9</v>
      </c>
      <c r="C32" t="s">
        <v>35</v>
      </c>
      <c r="D32" t="s">
        <v>37</v>
      </c>
      <c r="E32" t="s">
        <v>37</v>
      </c>
      <c r="F32">
        <v>6006</v>
      </c>
      <c r="G32" t="s">
        <v>46</v>
      </c>
      <c r="H32">
        <v>6012</v>
      </c>
      <c r="I32">
        <v>0</v>
      </c>
      <c r="J32" t="s">
        <v>34</v>
      </c>
    </row>
    <row r="33" spans="1:10" x14ac:dyDescent="0.25">
      <c r="A33">
        <v>32</v>
      </c>
      <c r="B33" t="s">
        <v>13</v>
      </c>
      <c r="C33" t="s">
        <v>35</v>
      </c>
      <c r="D33" t="s">
        <v>37</v>
      </c>
      <c r="E33" t="s">
        <v>37</v>
      </c>
      <c r="F33">
        <v>31</v>
      </c>
      <c r="G33" t="s">
        <v>28</v>
      </c>
      <c r="H33">
        <v>32</v>
      </c>
      <c r="I33">
        <v>0</v>
      </c>
      <c r="J33" t="s">
        <v>34</v>
      </c>
    </row>
    <row r="34" spans="1:10" x14ac:dyDescent="0.25">
      <c r="A34">
        <v>33</v>
      </c>
      <c r="B34" t="s">
        <v>15</v>
      </c>
      <c r="C34" t="s">
        <v>35</v>
      </c>
      <c r="D34" t="s">
        <v>37</v>
      </c>
      <c r="E34" t="s">
        <v>37</v>
      </c>
      <c r="F34">
        <v>16</v>
      </c>
      <c r="G34" t="s">
        <v>14</v>
      </c>
      <c r="H34">
        <v>19</v>
      </c>
      <c r="I34">
        <v>0</v>
      </c>
      <c r="J34" t="s">
        <v>34</v>
      </c>
    </row>
    <row r="35" spans="1:10" x14ac:dyDescent="0.25">
      <c r="A35">
        <v>34</v>
      </c>
      <c r="B35" t="s">
        <v>17</v>
      </c>
      <c r="C35" t="s">
        <v>35</v>
      </c>
      <c r="D35" t="s">
        <v>37</v>
      </c>
      <c r="E35" t="s">
        <v>37</v>
      </c>
      <c r="F35">
        <v>1154</v>
      </c>
      <c r="G35" t="s">
        <v>47</v>
      </c>
      <c r="H35">
        <v>1144</v>
      </c>
      <c r="I35">
        <v>0</v>
      </c>
      <c r="J35" t="s">
        <v>34</v>
      </c>
    </row>
    <row r="36" spans="1:10" x14ac:dyDescent="0.25">
      <c r="A36">
        <v>35</v>
      </c>
      <c r="B36" t="s">
        <v>19</v>
      </c>
      <c r="C36" t="s">
        <v>35</v>
      </c>
      <c r="D36" t="s">
        <v>37</v>
      </c>
      <c r="E36" t="s">
        <v>37</v>
      </c>
      <c r="F36">
        <v>1498</v>
      </c>
      <c r="G36" t="s">
        <v>48</v>
      </c>
      <c r="H36">
        <v>1495</v>
      </c>
      <c r="I36">
        <v>0</v>
      </c>
      <c r="J36" t="s">
        <v>34</v>
      </c>
    </row>
    <row r="37" spans="1:10" x14ac:dyDescent="0.25">
      <c r="A37">
        <v>36</v>
      </c>
      <c r="B37" t="s">
        <v>21</v>
      </c>
      <c r="C37" t="s">
        <v>35</v>
      </c>
      <c r="D37" t="s">
        <v>37</v>
      </c>
      <c r="E37" t="s">
        <v>37</v>
      </c>
      <c r="F37">
        <v>1450</v>
      </c>
      <c r="G37" t="s">
        <v>49</v>
      </c>
      <c r="H37">
        <v>1454</v>
      </c>
      <c r="I37">
        <v>0</v>
      </c>
      <c r="J37" t="s">
        <v>34</v>
      </c>
    </row>
    <row r="38" spans="1:10" x14ac:dyDescent="0.25">
      <c r="A38">
        <v>16</v>
      </c>
      <c r="B38" t="s">
        <v>9</v>
      </c>
      <c r="C38" t="s">
        <v>10</v>
      </c>
      <c r="D38" s="1">
        <v>41084.975694444445</v>
      </c>
      <c r="E38" s="1">
        <v>41084.975694444445</v>
      </c>
      <c r="F38">
        <v>11809</v>
      </c>
      <c r="G38" t="s">
        <v>50</v>
      </c>
      <c r="H38">
        <v>0</v>
      </c>
      <c r="I38">
        <v>0</v>
      </c>
      <c r="J38" t="s">
        <v>64</v>
      </c>
    </row>
    <row r="39" spans="1:10" x14ac:dyDescent="0.25">
      <c r="A39">
        <v>17</v>
      </c>
      <c r="B39" t="s">
        <v>13</v>
      </c>
      <c r="C39" t="s">
        <v>10</v>
      </c>
      <c r="D39" s="1">
        <v>41084.975694444445</v>
      </c>
      <c r="E39" s="1">
        <v>41084.975694444445</v>
      </c>
      <c r="F39">
        <v>8081</v>
      </c>
      <c r="G39" t="s">
        <v>51</v>
      </c>
      <c r="H39">
        <v>0</v>
      </c>
      <c r="I39">
        <v>0</v>
      </c>
      <c r="J39" t="s">
        <v>64</v>
      </c>
    </row>
    <row r="40" spans="1:10" x14ac:dyDescent="0.25">
      <c r="A40">
        <v>18</v>
      </c>
      <c r="B40" t="s">
        <v>15</v>
      </c>
      <c r="C40" t="s">
        <v>10</v>
      </c>
      <c r="D40" s="1">
        <v>41084.975694444445</v>
      </c>
      <c r="E40" s="1">
        <v>41084.975694444445</v>
      </c>
      <c r="F40">
        <v>5678</v>
      </c>
      <c r="G40" t="s">
        <v>52</v>
      </c>
      <c r="H40">
        <v>0</v>
      </c>
      <c r="I40">
        <v>0</v>
      </c>
      <c r="J40" t="s">
        <v>64</v>
      </c>
    </row>
    <row r="41" spans="1:10" x14ac:dyDescent="0.25">
      <c r="A41">
        <v>19</v>
      </c>
      <c r="B41" t="s">
        <v>17</v>
      </c>
      <c r="C41" t="s">
        <v>10</v>
      </c>
      <c r="D41" s="1">
        <v>41084.975694444445</v>
      </c>
      <c r="E41" s="1">
        <v>41084.975694444445</v>
      </c>
      <c r="F41">
        <v>11092</v>
      </c>
      <c r="G41" t="s">
        <v>53</v>
      </c>
      <c r="H41">
        <v>0</v>
      </c>
      <c r="I41">
        <v>0</v>
      </c>
      <c r="J41" t="s">
        <v>64</v>
      </c>
    </row>
    <row r="42" spans="1:10" x14ac:dyDescent="0.25">
      <c r="A42">
        <v>20</v>
      </c>
      <c r="B42" t="s">
        <v>19</v>
      </c>
      <c r="C42" t="s">
        <v>10</v>
      </c>
      <c r="D42" s="1">
        <v>41084.975694444445</v>
      </c>
      <c r="E42" s="1">
        <v>41084.975694444445</v>
      </c>
      <c r="F42">
        <v>9484</v>
      </c>
      <c r="G42" t="s">
        <v>54</v>
      </c>
      <c r="H42">
        <v>0</v>
      </c>
      <c r="I42">
        <v>0</v>
      </c>
      <c r="J42" t="s">
        <v>64</v>
      </c>
    </row>
    <row r="43" spans="1:10" x14ac:dyDescent="0.25">
      <c r="A43">
        <v>21</v>
      </c>
      <c r="B43" t="s">
        <v>9</v>
      </c>
      <c r="C43" t="s">
        <v>10</v>
      </c>
      <c r="D43" s="1">
        <v>41084.975694444445</v>
      </c>
      <c r="E43" s="1">
        <v>41084.976388888892</v>
      </c>
      <c r="F43">
        <v>11763</v>
      </c>
      <c r="G43" t="s">
        <v>55</v>
      </c>
      <c r="H43">
        <v>0</v>
      </c>
      <c r="I43">
        <v>0</v>
      </c>
      <c r="J43" t="s">
        <v>64</v>
      </c>
    </row>
    <row r="44" spans="1:10" x14ac:dyDescent="0.25">
      <c r="A44">
        <v>22</v>
      </c>
      <c r="B44" t="s">
        <v>13</v>
      </c>
      <c r="C44" t="s">
        <v>10</v>
      </c>
      <c r="D44" s="1">
        <v>41084.976388888892</v>
      </c>
      <c r="E44" s="1">
        <v>41084.976388888892</v>
      </c>
      <c r="F44">
        <v>8065</v>
      </c>
      <c r="G44" t="s">
        <v>56</v>
      </c>
      <c r="H44">
        <v>0</v>
      </c>
      <c r="I44">
        <v>0</v>
      </c>
      <c r="J44" t="s">
        <v>64</v>
      </c>
    </row>
    <row r="45" spans="1:10" x14ac:dyDescent="0.25">
      <c r="A45">
        <v>23</v>
      </c>
      <c r="B45" t="s">
        <v>15</v>
      </c>
      <c r="C45" t="s">
        <v>10</v>
      </c>
      <c r="D45" s="1">
        <v>41084.976388888892</v>
      </c>
      <c r="E45" s="1">
        <v>41084.976388888892</v>
      </c>
      <c r="F45">
        <v>5756</v>
      </c>
      <c r="G45" t="s">
        <v>57</v>
      </c>
      <c r="H45">
        <v>0</v>
      </c>
      <c r="I45">
        <v>0</v>
      </c>
      <c r="J45" t="s">
        <v>64</v>
      </c>
    </row>
    <row r="46" spans="1:10" x14ac:dyDescent="0.25">
      <c r="A46">
        <v>24</v>
      </c>
      <c r="B46" t="s">
        <v>17</v>
      </c>
      <c r="C46" t="s">
        <v>10</v>
      </c>
      <c r="D46" s="1">
        <v>41084.976388888892</v>
      </c>
      <c r="E46" s="1">
        <v>41084.976388888892</v>
      </c>
      <c r="F46">
        <v>10998</v>
      </c>
      <c r="G46" t="s">
        <v>58</v>
      </c>
      <c r="H46">
        <v>0</v>
      </c>
      <c r="I46">
        <v>0</v>
      </c>
      <c r="J46" t="s">
        <v>64</v>
      </c>
    </row>
    <row r="47" spans="1:10" x14ac:dyDescent="0.25">
      <c r="A47">
        <v>25</v>
      </c>
      <c r="B47" t="s">
        <v>19</v>
      </c>
      <c r="C47" t="s">
        <v>10</v>
      </c>
      <c r="D47" s="1">
        <v>41084.976388888892</v>
      </c>
      <c r="E47" s="1">
        <v>41084.976388888892</v>
      </c>
      <c r="F47">
        <v>9547</v>
      </c>
      <c r="G47" t="s">
        <v>59</v>
      </c>
      <c r="H47">
        <v>0</v>
      </c>
      <c r="I47">
        <v>0</v>
      </c>
      <c r="J47" t="s">
        <v>64</v>
      </c>
    </row>
    <row r="48" spans="1:10" x14ac:dyDescent="0.25">
      <c r="A48">
        <v>26</v>
      </c>
      <c r="B48" t="s">
        <v>9</v>
      </c>
      <c r="C48" t="s">
        <v>10</v>
      </c>
      <c r="D48" s="1">
        <v>41084.976388888892</v>
      </c>
      <c r="E48" s="1">
        <v>41084.976388888892</v>
      </c>
      <c r="F48">
        <v>11762</v>
      </c>
      <c r="G48" t="s">
        <v>60</v>
      </c>
      <c r="H48">
        <v>0</v>
      </c>
      <c r="I48">
        <v>0</v>
      </c>
      <c r="J48" t="s">
        <v>64</v>
      </c>
    </row>
    <row r="49" spans="1:10" x14ac:dyDescent="0.25">
      <c r="A49">
        <v>27</v>
      </c>
      <c r="B49" t="s">
        <v>13</v>
      </c>
      <c r="C49" t="s">
        <v>10</v>
      </c>
      <c r="D49" s="1">
        <v>41084.976388888892</v>
      </c>
      <c r="E49" s="1">
        <v>41084.977083333331</v>
      </c>
      <c r="F49">
        <v>8097</v>
      </c>
      <c r="G49" t="s">
        <v>61</v>
      </c>
      <c r="H49">
        <v>0</v>
      </c>
      <c r="I49">
        <v>0</v>
      </c>
      <c r="J49" t="s">
        <v>64</v>
      </c>
    </row>
    <row r="50" spans="1:10" x14ac:dyDescent="0.25">
      <c r="A50">
        <v>28</v>
      </c>
      <c r="B50" t="s">
        <v>15</v>
      </c>
      <c r="C50" t="s">
        <v>10</v>
      </c>
      <c r="D50" s="1">
        <v>41084.977083333331</v>
      </c>
      <c r="E50" s="1">
        <v>41084.977083333331</v>
      </c>
      <c r="F50">
        <v>5725</v>
      </c>
      <c r="G50" t="s">
        <v>62</v>
      </c>
      <c r="H50">
        <v>0</v>
      </c>
      <c r="I50">
        <v>0</v>
      </c>
      <c r="J50" t="s">
        <v>64</v>
      </c>
    </row>
    <row r="51" spans="1:10" x14ac:dyDescent="0.25">
      <c r="A51">
        <v>29</v>
      </c>
      <c r="B51" t="s">
        <v>17</v>
      </c>
      <c r="C51" t="s">
        <v>10</v>
      </c>
      <c r="D51" s="1">
        <v>41084.977083333331</v>
      </c>
      <c r="E51" s="1">
        <v>41084.977083333331</v>
      </c>
      <c r="F51">
        <v>10998</v>
      </c>
      <c r="G51" t="s">
        <v>58</v>
      </c>
      <c r="H51">
        <v>0</v>
      </c>
      <c r="I51">
        <v>0</v>
      </c>
      <c r="J51" t="s">
        <v>64</v>
      </c>
    </row>
    <row r="52" spans="1:10" x14ac:dyDescent="0.25">
      <c r="A52">
        <v>30</v>
      </c>
      <c r="B52" t="s">
        <v>19</v>
      </c>
      <c r="C52" t="s">
        <v>10</v>
      </c>
      <c r="D52" s="1">
        <v>41084.977083333331</v>
      </c>
      <c r="E52" s="1">
        <v>41084.977083333331</v>
      </c>
      <c r="F52">
        <v>9469</v>
      </c>
      <c r="G52" t="s">
        <v>63</v>
      </c>
      <c r="H52">
        <v>0</v>
      </c>
      <c r="I52">
        <v>0</v>
      </c>
      <c r="J52" t="s">
        <v>64</v>
      </c>
    </row>
    <row r="53" spans="1:10" x14ac:dyDescent="0.25">
      <c r="A53">
        <v>16</v>
      </c>
      <c r="B53" t="s">
        <v>9</v>
      </c>
      <c r="C53" t="s">
        <v>35</v>
      </c>
      <c r="D53" s="1">
        <v>41084.96597222222</v>
      </c>
      <c r="E53" s="1">
        <v>41084.96597222222</v>
      </c>
      <c r="F53">
        <v>14883</v>
      </c>
      <c r="G53" t="s">
        <v>65</v>
      </c>
      <c r="H53">
        <v>0</v>
      </c>
      <c r="I53">
        <v>0</v>
      </c>
      <c r="J53" t="s">
        <v>64</v>
      </c>
    </row>
    <row r="54" spans="1:10" x14ac:dyDescent="0.25">
      <c r="A54">
        <v>17</v>
      </c>
      <c r="B54" t="s">
        <v>13</v>
      </c>
      <c r="C54" t="s">
        <v>35</v>
      </c>
      <c r="D54" s="1">
        <v>41084.96597222222</v>
      </c>
      <c r="E54" s="1">
        <v>41084.96597222222</v>
      </c>
      <c r="F54">
        <v>8174</v>
      </c>
      <c r="G54" t="s">
        <v>66</v>
      </c>
      <c r="H54">
        <v>0</v>
      </c>
      <c r="I54">
        <v>0</v>
      </c>
      <c r="J54" t="s">
        <v>64</v>
      </c>
    </row>
    <row r="55" spans="1:10" x14ac:dyDescent="0.25">
      <c r="A55">
        <v>18</v>
      </c>
      <c r="B55" t="s">
        <v>15</v>
      </c>
      <c r="C55" t="s">
        <v>35</v>
      </c>
      <c r="D55" s="1">
        <v>41084.96597222222</v>
      </c>
      <c r="E55" s="1">
        <v>41084.96597222222</v>
      </c>
      <c r="F55">
        <v>5725</v>
      </c>
      <c r="G55" t="s">
        <v>62</v>
      </c>
      <c r="H55">
        <v>0</v>
      </c>
      <c r="I55">
        <v>0</v>
      </c>
      <c r="J55" t="s">
        <v>64</v>
      </c>
    </row>
    <row r="56" spans="1:10" x14ac:dyDescent="0.25">
      <c r="A56">
        <v>19</v>
      </c>
      <c r="B56" t="s">
        <v>17</v>
      </c>
      <c r="C56" t="s">
        <v>35</v>
      </c>
      <c r="D56" s="1">
        <v>41084.96597222222</v>
      </c>
      <c r="E56" s="1">
        <v>41084.96597222222</v>
      </c>
      <c r="F56">
        <v>11139</v>
      </c>
      <c r="G56" t="s">
        <v>67</v>
      </c>
      <c r="H56">
        <v>0</v>
      </c>
      <c r="I56">
        <v>0</v>
      </c>
      <c r="J56" t="s">
        <v>64</v>
      </c>
    </row>
    <row r="57" spans="1:10" x14ac:dyDescent="0.25">
      <c r="A57">
        <v>20</v>
      </c>
      <c r="B57" t="s">
        <v>19</v>
      </c>
      <c r="C57" t="s">
        <v>35</v>
      </c>
      <c r="D57" s="1">
        <v>41084.96597222222</v>
      </c>
      <c r="E57" s="1">
        <v>41084.966666666667</v>
      </c>
      <c r="F57">
        <v>9578</v>
      </c>
      <c r="G57" t="s">
        <v>68</v>
      </c>
      <c r="H57">
        <v>0</v>
      </c>
      <c r="I57">
        <v>0</v>
      </c>
      <c r="J57" t="s">
        <v>64</v>
      </c>
    </row>
    <row r="58" spans="1:10" x14ac:dyDescent="0.25">
      <c r="A58">
        <v>21</v>
      </c>
      <c r="B58" t="s">
        <v>9</v>
      </c>
      <c r="C58" t="s">
        <v>35</v>
      </c>
      <c r="D58" s="1">
        <v>41084.966666666667</v>
      </c>
      <c r="E58" s="1">
        <v>41084.967361111114</v>
      </c>
      <c r="F58">
        <v>14508</v>
      </c>
      <c r="G58" t="s">
        <v>69</v>
      </c>
      <c r="H58">
        <v>0</v>
      </c>
      <c r="I58">
        <v>0</v>
      </c>
      <c r="J58" t="s">
        <v>64</v>
      </c>
    </row>
    <row r="59" spans="1:10" x14ac:dyDescent="0.25">
      <c r="A59">
        <v>22</v>
      </c>
      <c r="B59" t="s">
        <v>13</v>
      </c>
      <c r="C59" t="s">
        <v>35</v>
      </c>
      <c r="D59" s="1">
        <v>41084.967361111114</v>
      </c>
      <c r="E59" s="1">
        <v>41084.967361111114</v>
      </c>
      <c r="F59">
        <v>8143</v>
      </c>
      <c r="G59" t="s">
        <v>70</v>
      </c>
      <c r="H59">
        <v>0</v>
      </c>
      <c r="I59">
        <v>0</v>
      </c>
      <c r="J59" t="s">
        <v>64</v>
      </c>
    </row>
    <row r="60" spans="1:10" x14ac:dyDescent="0.25">
      <c r="A60">
        <v>23</v>
      </c>
      <c r="B60" t="s">
        <v>15</v>
      </c>
      <c r="C60" t="s">
        <v>35</v>
      </c>
      <c r="D60" s="1">
        <v>41084.967361111114</v>
      </c>
      <c r="E60" s="1">
        <v>41084.967361111114</v>
      </c>
      <c r="F60">
        <v>5725</v>
      </c>
      <c r="G60" t="s">
        <v>62</v>
      </c>
      <c r="H60">
        <v>0</v>
      </c>
      <c r="I60">
        <v>0</v>
      </c>
      <c r="J60" t="s">
        <v>64</v>
      </c>
    </row>
    <row r="61" spans="1:10" x14ac:dyDescent="0.25">
      <c r="A61">
        <v>24</v>
      </c>
      <c r="B61" t="s">
        <v>17</v>
      </c>
      <c r="C61" t="s">
        <v>35</v>
      </c>
      <c r="D61" s="1">
        <v>41084.967361111114</v>
      </c>
      <c r="E61" s="1">
        <v>41084.967361111114</v>
      </c>
      <c r="F61">
        <v>11045</v>
      </c>
      <c r="G61" t="s">
        <v>71</v>
      </c>
      <c r="H61">
        <v>0</v>
      </c>
      <c r="I61">
        <v>0</v>
      </c>
      <c r="J61" t="s">
        <v>64</v>
      </c>
    </row>
    <row r="62" spans="1:10" x14ac:dyDescent="0.25">
      <c r="A62">
        <v>25</v>
      </c>
      <c r="B62" t="s">
        <v>19</v>
      </c>
      <c r="C62" t="s">
        <v>35</v>
      </c>
      <c r="D62" s="1">
        <v>41084.967361111114</v>
      </c>
      <c r="E62" s="1">
        <v>41084.967361111114</v>
      </c>
      <c r="F62">
        <v>9563</v>
      </c>
      <c r="G62" t="s">
        <v>72</v>
      </c>
      <c r="H62">
        <v>0</v>
      </c>
      <c r="I62">
        <v>0</v>
      </c>
      <c r="J62" t="s">
        <v>64</v>
      </c>
    </row>
    <row r="63" spans="1:10" x14ac:dyDescent="0.25">
      <c r="A63">
        <v>26</v>
      </c>
      <c r="B63" t="s">
        <v>9</v>
      </c>
      <c r="C63" t="s">
        <v>35</v>
      </c>
      <c r="D63" s="1">
        <v>41084.967361111114</v>
      </c>
      <c r="E63" s="1">
        <v>41084.968055555553</v>
      </c>
      <c r="F63">
        <v>14680</v>
      </c>
      <c r="G63" t="s">
        <v>73</v>
      </c>
      <c r="H63">
        <v>0</v>
      </c>
      <c r="I63">
        <v>0</v>
      </c>
      <c r="J63" t="s">
        <v>64</v>
      </c>
    </row>
    <row r="64" spans="1:10" x14ac:dyDescent="0.25">
      <c r="A64">
        <v>27</v>
      </c>
      <c r="B64" t="s">
        <v>13</v>
      </c>
      <c r="C64" t="s">
        <v>35</v>
      </c>
      <c r="D64" s="1">
        <v>41084.968055555553</v>
      </c>
      <c r="E64" s="1">
        <v>41084.968055555553</v>
      </c>
      <c r="F64">
        <v>8081</v>
      </c>
      <c r="G64" t="s">
        <v>51</v>
      </c>
      <c r="H64">
        <v>0</v>
      </c>
      <c r="I64">
        <v>0</v>
      </c>
      <c r="J64" t="s">
        <v>64</v>
      </c>
    </row>
    <row r="65" spans="1:10" x14ac:dyDescent="0.25">
      <c r="A65">
        <v>28</v>
      </c>
      <c r="B65" t="s">
        <v>15</v>
      </c>
      <c r="C65" t="s">
        <v>35</v>
      </c>
      <c r="D65" s="1">
        <v>41084.968055555553</v>
      </c>
      <c r="E65" s="1">
        <v>41084.968055555553</v>
      </c>
      <c r="F65">
        <v>5772</v>
      </c>
      <c r="G65" t="s">
        <v>74</v>
      </c>
      <c r="H65">
        <v>0</v>
      </c>
      <c r="I65">
        <v>0</v>
      </c>
      <c r="J65" t="s">
        <v>64</v>
      </c>
    </row>
    <row r="66" spans="1:10" x14ac:dyDescent="0.25">
      <c r="A66">
        <v>29</v>
      </c>
      <c r="B66" t="s">
        <v>17</v>
      </c>
      <c r="C66" t="s">
        <v>35</v>
      </c>
      <c r="D66" s="1">
        <v>41084.968055555553</v>
      </c>
      <c r="E66" s="1">
        <v>41084.968055555553</v>
      </c>
      <c r="F66">
        <v>11154</v>
      </c>
      <c r="G66" t="s">
        <v>75</v>
      </c>
      <c r="H66">
        <v>0</v>
      </c>
      <c r="I66">
        <v>0</v>
      </c>
      <c r="J66" t="s">
        <v>64</v>
      </c>
    </row>
    <row r="67" spans="1:10" x14ac:dyDescent="0.25">
      <c r="A67">
        <v>30</v>
      </c>
      <c r="B67" t="s">
        <v>19</v>
      </c>
      <c r="C67" t="s">
        <v>35</v>
      </c>
      <c r="D67" s="1">
        <v>41084.968055555553</v>
      </c>
      <c r="E67" s="1">
        <v>41084.968055555553</v>
      </c>
      <c r="F67">
        <v>9516</v>
      </c>
      <c r="G67" t="s">
        <v>76</v>
      </c>
      <c r="H67">
        <v>0</v>
      </c>
      <c r="I67">
        <v>0</v>
      </c>
      <c r="J67" t="s">
        <v>64</v>
      </c>
    </row>
    <row r="68" spans="1:10" x14ac:dyDescent="0.25">
      <c r="A68">
        <v>16</v>
      </c>
      <c r="B68" t="s">
        <v>9</v>
      </c>
      <c r="C68" t="s">
        <v>77</v>
      </c>
      <c r="D68" s="1">
        <v>41084.95208333333</v>
      </c>
      <c r="E68" s="1">
        <v>41084.95208333333</v>
      </c>
      <c r="F68">
        <v>7285</v>
      </c>
      <c r="G68" t="s">
        <v>78</v>
      </c>
      <c r="H68">
        <v>0</v>
      </c>
      <c r="I68">
        <v>0</v>
      </c>
      <c r="J68" t="s">
        <v>89</v>
      </c>
    </row>
    <row r="69" spans="1:10" x14ac:dyDescent="0.25">
      <c r="A69">
        <v>17</v>
      </c>
      <c r="B69" t="s">
        <v>13</v>
      </c>
      <c r="C69" t="s">
        <v>77</v>
      </c>
      <c r="D69" s="1">
        <v>41084.95208333333</v>
      </c>
      <c r="E69" s="1">
        <v>41084.95208333333</v>
      </c>
      <c r="F69">
        <v>639</v>
      </c>
      <c r="G69" t="s">
        <v>79</v>
      </c>
      <c r="H69">
        <v>0</v>
      </c>
      <c r="I69">
        <v>0</v>
      </c>
      <c r="J69" t="s">
        <v>89</v>
      </c>
    </row>
    <row r="70" spans="1:10" x14ac:dyDescent="0.25">
      <c r="A70">
        <v>18</v>
      </c>
      <c r="B70" t="s">
        <v>15</v>
      </c>
      <c r="C70" t="s">
        <v>77</v>
      </c>
      <c r="D70" s="1">
        <v>41084.95208333333</v>
      </c>
      <c r="E70" s="1">
        <v>41084.95208333333</v>
      </c>
      <c r="F70">
        <v>515</v>
      </c>
      <c r="G70" t="s">
        <v>80</v>
      </c>
      <c r="H70">
        <v>0</v>
      </c>
      <c r="I70">
        <v>0</v>
      </c>
      <c r="J70" t="s">
        <v>89</v>
      </c>
    </row>
    <row r="71" spans="1:10" x14ac:dyDescent="0.25">
      <c r="A71">
        <v>19</v>
      </c>
      <c r="B71" t="s">
        <v>17</v>
      </c>
      <c r="C71" t="s">
        <v>77</v>
      </c>
      <c r="D71" s="1">
        <v>41084.95208333333</v>
      </c>
      <c r="E71" s="1">
        <v>41084.95208333333</v>
      </c>
      <c r="F71">
        <v>468</v>
      </c>
      <c r="G71" t="s">
        <v>81</v>
      </c>
      <c r="H71">
        <v>0</v>
      </c>
      <c r="I71">
        <v>0</v>
      </c>
      <c r="J71" t="s">
        <v>89</v>
      </c>
    </row>
    <row r="72" spans="1:10" x14ac:dyDescent="0.25">
      <c r="A72">
        <v>20</v>
      </c>
      <c r="B72" t="s">
        <v>19</v>
      </c>
      <c r="C72" t="s">
        <v>77</v>
      </c>
      <c r="D72" s="1">
        <v>41084.95208333333</v>
      </c>
      <c r="E72" s="1">
        <v>41084.95208333333</v>
      </c>
      <c r="F72">
        <v>1623</v>
      </c>
      <c r="G72" t="s">
        <v>82</v>
      </c>
      <c r="H72">
        <v>0</v>
      </c>
      <c r="I72">
        <v>0</v>
      </c>
      <c r="J72" t="s">
        <v>89</v>
      </c>
    </row>
    <row r="73" spans="1:10" x14ac:dyDescent="0.25">
      <c r="A73">
        <v>21</v>
      </c>
      <c r="B73" t="s">
        <v>9</v>
      </c>
      <c r="C73" t="s">
        <v>77</v>
      </c>
      <c r="D73" s="1">
        <v>41084.95208333333</v>
      </c>
      <c r="E73" s="1">
        <v>41084.95208333333</v>
      </c>
      <c r="F73">
        <v>7535</v>
      </c>
      <c r="G73" t="s">
        <v>83</v>
      </c>
      <c r="H73">
        <v>0</v>
      </c>
      <c r="I73">
        <v>0</v>
      </c>
      <c r="J73" t="s">
        <v>89</v>
      </c>
    </row>
    <row r="74" spans="1:10" x14ac:dyDescent="0.25">
      <c r="A74">
        <v>22</v>
      </c>
      <c r="B74" t="s">
        <v>13</v>
      </c>
      <c r="C74" t="s">
        <v>77</v>
      </c>
      <c r="D74" s="1">
        <v>41084.95208333333</v>
      </c>
      <c r="E74" s="1">
        <v>41084.95208333333</v>
      </c>
      <c r="F74">
        <v>639</v>
      </c>
      <c r="G74" t="s">
        <v>79</v>
      </c>
      <c r="H74">
        <v>0</v>
      </c>
      <c r="I74">
        <v>0</v>
      </c>
      <c r="J74" t="s">
        <v>89</v>
      </c>
    </row>
    <row r="75" spans="1:10" x14ac:dyDescent="0.25">
      <c r="A75">
        <v>23</v>
      </c>
      <c r="B75" t="s">
        <v>15</v>
      </c>
      <c r="C75" t="s">
        <v>77</v>
      </c>
      <c r="D75" s="1">
        <v>41084.95208333333</v>
      </c>
      <c r="E75" s="1">
        <v>41084.95208333333</v>
      </c>
      <c r="F75">
        <v>515</v>
      </c>
      <c r="G75" t="s">
        <v>80</v>
      </c>
      <c r="H75">
        <v>0</v>
      </c>
      <c r="I75">
        <v>0</v>
      </c>
      <c r="J75" t="s">
        <v>89</v>
      </c>
    </row>
    <row r="76" spans="1:10" x14ac:dyDescent="0.25">
      <c r="A76">
        <v>24</v>
      </c>
      <c r="B76" t="s">
        <v>17</v>
      </c>
      <c r="C76" t="s">
        <v>77</v>
      </c>
      <c r="D76" s="1">
        <v>41084.95208333333</v>
      </c>
      <c r="E76" s="1">
        <v>41084.95208333333</v>
      </c>
      <c r="F76">
        <v>515</v>
      </c>
      <c r="G76" t="s">
        <v>80</v>
      </c>
      <c r="H76">
        <v>0</v>
      </c>
      <c r="I76">
        <v>0</v>
      </c>
      <c r="J76" t="s">
        <v>89</v>
      </c>
    </row>
    <row r="77" spans="1:10" x14ac:dyDescent="0.25">
      <c r="A77">
        <v>25</v>
      </c>
      <c r="B77" t="s">
        <v>19</v>
      </c>
      <c r="C77" t="s">
        <v>77</v>
      </c>
      <c r="D77" s="1">
        <v>41084.95208333333</v>
      </c>
      <c r="E77" s="1">
        <v>41084.95208333333</v>
      </c>
      <c r="F77">
        <v>1638</v>
      </c>
      <c r="G77" t="s">
        <v>84</v>
      </c>
      <c r="H77">
        <v>0</v>
      </c>
      <c r="I77">
        <v>0</v>
      </c>
      <c r="J77" t="s">
        <v>89</v>
      </c>
    </row>
    <row r="78" spans="1:10" x14ac:dyDescent="0.25">
      <c r="A78">
        <v>26</v>
      </c>
      <c r="B78" t="s">
        <v>9</v>
      </c>
      <c r="C78" t="s">
        <v>77</v>
      </c>
      <c r="D78" s="1">
        <v>41084.95208333333</v>
      </c>
      <c r="E78" s="1">
        <v>41084.95208333333</v>
      </c>
      <c r="F78">
        <v>7582</v>
      </c>
      <c r="G78" t="s">
        <v>85</v>
      </c>
      <c r="H78">
        <v>0</v>
      </c>
      <c r="I78">
        <v>0</v>
      </c>
      <c r="J78" t="s">
        <v>89</v>
      </c>
    </row>
    <row r="79" spans="1:10" x14ac:dyDescent="0.25">
      <c r="A79">
        <v>27</v>
      </c>
      <c r="B79" t="s">
        <v>13</v>
      </c>
      <c r="C79" t="s">
        <v>77</v>
      </c>
      <c r="D79" s="1">
        <v>41084.95208333333</v>
      </c>
      <c r="E79" s="1">
        <v>41084.95208333333</v>
      </c>
      <c r="F79">
        <v>655</v>
      </c>
      <c r="G79" t="s">
        <v>86</v>
      </c>
      <c r="H79">
        <v>0</v>
      </c>
      <c r="I79">
        <v>0</v>
      </c>
      <c r="J79" t="s">
        <v>89</v>
      </c>
    </row>
    <row r="80" spans="1:10" x14ac:dyDescent="0.25">
      <c r="A80">
        <v>28</v>
      </c>
      <c r="B80" t="s">
        <v>15</v>
      </c>
      <c r="C80" t="s">
        <v>77</v>
      </c>
      <c r="D80" s="1">
        <v>41084.95208333333</v>
      </c>
      <c r="E80" s="1">
        <v>41084.95208333333</v>
      </c>
      <c r="F80">
        <v>515</v>
      </c>
      <c r="G80" t="s">
        <v>80</v>
      </c>
      <c r="H80">
        <v>0</v>
      </c>
      <c r="I80">
        <v>0</v>
      </c>
      <c r="J80" t="s">
        <v>89</v>
      </c>
    </row>
    <row r="81" spans="1:10" x14ac:dyDescent="0.25">
      <c r="A81">
        <v>29</v>
      </c>
      <c r="B81" t="s">
        <v>17</v>
      </c>
      <c r="C81" t="s">
        <v>77</v>
      </c>
      <c r="D81" s="1">
        <v>41084.95208333333</v>
      </c>
      <c r="E81" s="1">
        <v>41084.95208333333</v>
      </c>
      <c r="F81">
        <v>452</v>
      </c>
      <c r="G81" t="s">
        <v>87</v>
      </c>
      <c r="H81">
        <v>0</v>
      </c>
      <c r="I81">
        <v>0</v>
      </c>
      <c r="J81" t="s">
        <v>89</v>
      </c>
    </row>
    <row r="82" spans="1:10" x14ac:dyDescent="0.25">
      <c r="A82">
        <v>30</v>
      </c>
      <c r="B82" t="s">
        <v>19</v>
      </c>
      <c r="C82" t="s">
        <v>77</v>
      </c>
      <c r="D82" s="1">
        <v>41084.95208333333</v>
      </c>
      <c r="E82" s="1">
        <v>41084.95208333333</v>
      </c>
      <c r="F82">
        <v>1654</v>
      </c>
      <c r="G82" t="s">
        <v>88</v>
      </c>
      <c r="H82">
        <v>0</v>
      </c>
      <c r="I82">
        <v>0</v>
      </c>
      <c r="J82" t="s">
        <v>89</v>
      </c>
    </row>
    <row r="83" spans="1:10" x14ac:dyDescent="0.25">
      <c r="A83">
        <v>16</v>
      </c>
      <c r="B83" t="s">
        <v>9</v>
      </c>
      <c r="C83" t="s">
        <v>77</v>
      </c>
      <c r="D83" s="1">
        <v>41084.958333333336</v>
      </c>
      <c r="E83" s="1">
        <v>41084.958333333336</v>
      </c>
      <c r="F83">
        <v>14258</v>
      </c>
      <c r="G83" t="s">
        <v>95</v>
      </c>
      <c r="H83">
        <v>0</v>
      </c>
      <c r="I83">
        <v>0</v>
      </c>
      <c r="J83" t="s">
        <v>64</v>
      </c>
    </row>
    <row r="84" spans="1:10" x14ac:dyDescent="0.25">
      <c r="A84">
        <v>17</v>
      </c>
      <c r="B84" t="s">
        <v>13</v>
      </c>
      <c r="C84" t="s">
        <v>77</v>
      </c>
      <c r="D84" s="1">
        <v>41084.958333333336</v>
      </c>
      <c r="E84" s="1">
        <v>41084.958333333336</v>
      </c>
      <c r="F84">
        <v>8689</v>
      </c>
      <c r="G84" t="s">
        <v>96</v>
      </c>
      <c r="H84">
        <v>0</v>
      </c>
      <c r="I84">
        <v>0</v>
      </c>
      <c r="J84" t="s">
        <v>64</v>
      </c>
    </row>
    <row r="85" spans="1:10" x14ac:dyDescent="0.25">
      <c r="A85">
        <v>18</v>
      </c>
      <c r="B85" t="s">
        <v>15</v>
      </c>
      <c r="C85" t="s">
        <v>77</v>
      </c>
      <c r="D85" s="1">
        <v>41084.958333333336</v>
      </c>
      <c r="E85" s="1">
        <v>41084.959027777775</v>
      </c>
      <c r="F85">
        <v>6240</v>
      </c>
      <c r="G85" t="s">
        <v>97</v>
      </c>
      <c r="H85">
        <v>0</v>
      </c>
      <c r="I85">
        <v>0</v>
      </c>
      <c r="J85" t="s">
        <v>64</v>
      </c>
    </row>
    <row r="86" spans="1:10" x14ac:dyDescent="0.25">
      <c r="A86">
        <v>19</v>
      </c>
      <c r="B86" t="s">
        <v>17</v>
      </c>
      <c r="C86" t="s">
        <v>77</v>
      </c>
      <c r="D86" s="1">
        <v>41084.959027777775</v>
      </c>
      <c r="E86" s="1">
        <v>41084.959027777775</v>
      </c>
      <c r="F86">
        <v>11529</v>
      </c>
      <c r="G86" t="s">
        <v>98</v>
      </c>
      <c r="H86">
        <v>0</v>
      </c>
      <c r="I86">
        <v>0</v>
      </c>
      <c r="J86" t="s">
        <v>64</v>
      </c>
    </row>
    <row r="87" spans="1:10" x14ac:dyDescent="0.25">
      <c r="A87">
        <v>20</v>
      </c>
      <c r="B87" t="s">
        <v>19</v>
      </c>
      <c r="C87" t="s">
        <v>77</v>
      </c>
      <c r="D87" s="1">
        <v>41084.959027777775</v>
      </c>
      <c r="E87" s="1">
        <v>41084.959027777775</v>
      </c>
      <c r="F87">
        <v>9718</v>
      </c>
      <c r="G87" t="s">
        <v>99</v>
      </c>
      <c r="H87">
        <v>0</v>
      </c>
      <c r="I87">
        <v>0</v>
      </c>
      <c r="J87" t="s">
        <v>64</v>
      </c>
    </row>
    <row r="88" spans="1:10" x14ac:dyDescent="0.25">
      <c r="A88">
        <v>21</v>
      </c>
      <c r="B88" t="s">
        <v>9</v>
      </c>
      <c r="C88" t="s">
        <v>77</v>
      </c>
      <c r="D88" s="1">
        <v>41084.959027777775</v>
      </c>
      <c r="E88" s="1">
        <v>41084.959027777775</v>
      </c>
      <c r="F88">
        <v>14383</v>
      </c>
      <c r="G88" t="s">
        <v>100</v>
      </c>
      <c r="H88">
        <v>0</v>
      </c>
      <c r="I88">
        <v>0</v>
      </c>
      <c r="J88" t="s">
        <v>64</v>
      </c>
    </row>
    <row r="89" spans="1:10" x14ac:dyDescent="0.25">
      <c r="A89">
        <v>22</v>
      </c>
      <c r="B89" t="s">
        <v>13</v>
      </c>
      <c r="C89" t="s">
        <v>77</v>
      </c>
      <c r="D89" s="1">
        <v>41084.959027777775</v>
      </c>
      <c r="E89" s="1">
        <v>41084.959027777775</v>
      </c>
      <c r="F89">
        <v>8658</v>
      </c>
      <c r="G89" t="s">
        <v>101</v>
      </c>
      <c r="H89">
        <v>0</v>
      </c>
      <c r="I89">
        <v>0</v>
      </c>
      <c r="J89" t="s">
        <v>64</v>
      </c>
    </row>
    <row r="90" spans="1:10" x14ac:dyDescent="0.25">
      <c r="A90">
        <v>23</v>
      </c>
      <c r="B90" t="s">
        <v>15</v>
      </c>
      <c r="C90" t="s">
        <v>77</v>
      </c>
      <c r="D90" s="1">
        <v>41084.959027777775</v>
      </c>
      <c r="E90" s="1">
        <v>41084.959027777775</v>
      </c>
      <c r="F90">
        <v>6162</v>
      </c>
      <c r="G90" t="s">
        <v>102</v>
      </c>
      <c r="H90">
        <v>0</v>
      </c>
      <c r="I90">
        <v>0</v>
      </c>
      <c r="J90" t="s">
        <v>64</v>
      </c>
    </row>
    <row r="91" spans="1:10" x14ac:dyDescent="0.25">
      <c r="A91">
        <v>24</v>
      </c>
      <c r="B91" t="s">
        <v>17</v>
      </c>
      <c r="C91" t="s">
        <v>77</v>
      </c>
      <c r="D91" s="1">
        <v>41084.959027777775</v>
      </c>
      <c r="E91" s="1">
        <v>41084.959722222222</v>
      </c>
      <c r="F91">
        <v>11482</v>
      </c>
      <c r="G91" t="s">
        <v>103</v>
      </c>
      <c r="H91">
        <v>0</v>
      </c>
      <c r="I91">
        <v>0</v>
      </c>
      <c r="J91" t="s">
        <v>64</v>
      </c>
    </row>
    <row r="92" spans="1:10" x14ac:dyDescent="0.25">
      <c r="A92">
        <v>25</v>
      </c>
      <c r="B92" t="s">
        <v>19</v>
      </c>
      <c r="C92" t="s">
        <v>77</v>
      </c>
      <c r="D92" s="1">
        <v>41084.959722222222</v>
      </c>
      <c r="E92" s="1">
        <v>41084.959722222222</v>
      </c>
      <c r="F92">
        <v>9797</v>
      </c>
      <c r="G92" t="s">
        <v>104</v>
      </c>
      <c r="H92">
        <v>0</v>
      </c>
      <c r="I92">
        <v>0</v>
      </c>
      <c r="J92" t="s">
        <v>64</v>
      </c>
    </row>
    <row r="93" spans="1:10" x14ac:dyDescent="0.25">
      <c r="A93">
        <v>26</v>
      </c>
      <c r="B93" t="s">
        <v>9</v>
      </c>
      <c r="C93" t="s">
        <v>77</v>
      </c>
      <c r="D93" s="1">
        <v>41084.959722222222</v>
      </c>
      <c r="E93" s="1">
        <v>41084.959722222222</v>
      </c>
      <c r="F93">
        <v>14618</v>
      </c>
      <c r="G93" t="s">
        <v>105</v>
      </c>
      <c r="H93">
        <v>0</v>
      </c>
      <c r="I93">
        <v>0</v>
      </c>
      <c r="J93" t="s">
        <v>64</v>
      </c>
    </row>
    <row r="94" spans="1:10" x14ac:dyDescent="0.25">
      <c r="A94">
        <v>27</v>
      </c>
      <c r="B94" t="s">
        <v>13</v>
      </c>
      <c r="C94" t="s">
        <v>77</v>
      </c>
      <c r="D94" s="1">
        <v>41084.959722222222</v>
      </c>
      <c r="E94" s="1">
        <v>41084.959722222222</v>
      </c>
      <c r="F94">
        <v>8673</v>
      </c>
      <c r="G94" t="s">
        <v>106</v>
      </c>
      <c r="H94">
        <v>0</v>
      </c>
      <c r="I94">
        <v>0</v>
      </c>
      <c r="J94" t="s">
        <v>64</v>
      </c>
    </row>
    <row r="95" spans="1:10" x14ac:dyDescent="0.25">
      <c r="A95">
        <v>28</v>
      </c>
      <c r="B95" t="s">
        <v>15</v>
      </c>
      <c r="C95" t="s">
        <v>77</v>
      </c>
      <c r="D95" s="1">
        <v>41084.959722222222</v>
      </c>
      <c r="E95" s="1">
        <v>41084.959722222222</v>
      </c>
      <c r="F95">
        <v>6131</v>
      </c>
      <c r="G95" t="s">
        <v>107</v>
      </c>
      <c r="H95">
        <v>0</v>
      </c>
      <c r="I95">
        <v>0</v>
      </c>
      <c r="J95" t="s">
        <v>64</v>
      </c>
    </row>
    <row r="96" spans="1:10" x14ac:dyDescent="0.25">
      <c r="A96">
        <v>29</v>
      </c>
      <c r="B96" t="s">
        <v>17</v>
      </c>
      <c r="C96" t="s">
        <v>77</v>
      </c>
      <c r="D96" s="1">
        <v>41084.959722222222</v>
      </c>
      <c r="E96" s="1">
        <v>41084.960416666669</v>
      </c>
      <c r="F96">
        <v>11653</v>
      </c>
      <c r="G96" t="s">
        <v>108</v>
      </c>
      <c r="H96">
        <v>0</v>
      </c>
      <c r="I96">
        <v>0</v>
      </c>
      <c r="J96" t="s">
        <v>64</v>
      </c>
    </row>
    <row r="97" spans="1:10" x14ac:dyDescent="0.25">
      <c r="A97">
        <v>30</v>
      </c>
      <c r="B97" t="s">
        <v>19</v>
      </c>
      <c r="C97" t="s">
        <v>77</v>
      </c>
      <c r="D97" s="1">
        <v>41084.960416666669</v>
      </c>
      <c r="E97" s="1">
        <v>41084.960416666669</v>
      </c>
      <c r="F97">
        <v>9719</v>
      </c>
      <c r="G97" t="s">
        <v>109</v>
      </c>
      <c r="H97">
        <v>0</v>
      </c>
      <c r="I97">
        <v>0</v>
      </c>
      <c r="J97" t="s">
        <v>64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0"/>
  <sheetViews>
    <sheetView tabSelected="1" workbookViewId="0">
      <selection activeCell="I20" sqref="I20"/>
    </sheetView>
  </sheetViews>
  <sheetFormatPr defaultRowHeight="15" x14ac:dyDescent="0.25"/>
  <cols>
    <col min="1" max="1" width="22.7109375" bestFit="1" customWidth="1"/>
    <col min="2" max="2" width="19.42578125" bestFit="1" customWidth="1"/>
    <col min="3" max="3" width="14.5703125" bestFit="1" customWidth="1"/>
    <col min="4" max="4" width="23.7109375" bestFit="1" customWidth="1"/>
    <col min="5" max="5" width="9.42578125" bestFit="1" customWidth="1"/>
    <col min="6" max="6" width="30.28515625" bestFit="1" customWidth="1"/>
    <col min="7" max="7" width="12.42578125" bestFit="1" customWidth="1"/>
    <col min="8" max="8" width="11.28515625" bestFit="1" customWidth="1"/>
  </cols>
  <sheetData>
    <row r="3" spans="1:8" x14ac:dyDescent="0.25">
      <c r="A3" s="2" t="s">
        <v>90</v>
      </c>
      <c r="B3" s="2" t="s">
        <v>94</v>
      </c>
    </row>
    <row r="4" spans="1:8" x14ac:dyDescent="0.25">
      <c r="A4" s="2" t="s">
        <v>91</v>
      </c>
      <c r="B4" t="s">
        <v>9</v>
      </c>
      <c r="C4" t="s">
        <v>13</v>
      </c>
      <c r="D4" t="s">
        <v>15</v>
      </c>
      <c r="E4" t="s">
        <v>19</v>
      </c>
      <c r="F4" t="s">
        <v>21</v>
      </c>
      <c r="G4" t="s">
        <v>17</v>
      </c>
      <c r="H4" t="s">
        <v>92</v>
      </c>
    </row>
    <row r="5" spans="1:8" x14ac:dyDescent="0.25">
      <c r="A5" s="3" t="s">
        <v>64</v>
      </c>
      <c r="B5" s="6">
        <v>13629.333333333334</v>
      </c>
      <c r="C5" s="6">
        <v>8295.6666666666661</v>
      </c>
      <c r="D5" s="6">
        <v>5879.333333333333</v>
      </c>
      <c r="E5" s="6">
        <v>9599</v>
      </c>
      <c r="F5" s="6"/>
      <c r="G5" s="6">
        <v>11232.222222222223</v>
      </c>
      <c r="H5" s="6">
        <v>9727.1111111111113</v>
      </c>
    </row>
    <row r="6" spans="1:8" x14ac:dyDescent="0.25">
      <c r="A6" s="4" t="s">
        <v>77</v>
      </c>
      <c r="B6" s="6">
        <v>14419.666666666666</v>
      </c>
      <c r="C6" s="6">
        <v>8673.3333333333339</v>
      </c>
      <c r="D6" s="6">
        <v>6177.666666666667</v>
      </c>
      <c r="E6" s="6">
        <v>9744.6666666666661</v>
      </c>
      <c r="F6" s="6"/>
      <c r="G6" s="6">
        <v>11554.666666666666</v>
      </c>
      <c r="H6" s="6">
        <v>10114</v>
      </c>
    </row>
    <row r="7" spans="1:8" x14ac:dyDescent="0.25">
      <c r="A7" s="4" t="s">
        <v>35</v>
      </c>
      <c r="B7" s="6">
        <v>14690.333333333334</v>
      </c>
      <c r="C7" s="6">
        <v>8132.666666666667</v>
      </c>
      <c r="D7" s="6">
        <v>5740.666666666667</v>
      </c>
      <c r="E7" s="6">
        <v>9552.3333333333339</v>
      </c>
      <c r="F7" s="6"/>
      <c r="G7" s="6">
        <v>11112.666666666666</v>
      </c>
      <c r="H7" s="6">
        <v>9845.7333333333336</v>
      </c>
    </row>
    <row r="8" spans="1:8" x14ac:dyDescent="0.25">
      <c r="A8" s="4" t="s">
        <v>10</v>
      </c>
      <c r="B8" s="6">
        <v>11778</v>
      </c>
      <c r="C8" s="6">
        <v>8081</v>
      </c>
      <c r="D8" s="6">
        <v>5719.666666666667</v>
      </c>
      <c r="E8" s="6">
        <v>9500</v>
      </c>
      <c r="F8" s="6"/>
      <c r="G8" s="6">
        <v>11029.333333333334</v>
      </c>
      <c r="H8" s="6">
        <v>9221.6</v>
      </c>
    </row>
    <row r="9" spans="1:8" x14ac:dyDescent="0.25">
      <c r="A9" s="3" t="s">
        <v>89</v>
      </c>
      <c r="B9" s="6">
        <v>7467.333333333333</v>
      </c>
      <c r="C9" s="6">
        <v>644.33333333333337</v>
      </c>
      <c r="D9" s="6">
        <v>515</v>
      </c>
      <c r="E9" s="6">
        <v>1638.3333333333333</v>
      </c>
      <c r="F9" s="6"/>
      <c r="G9" s="6">
        <v>478.33333333333331</v>
      </c>
      <c r="H9" s="6">
        <v>2148.6666666666665</v>
      </c>
    </row>
    <row r="10" spans="1:8" x14ac:dyDescent="0.25">
      <c r="A10" s="4" t="s">
        <v>77</v>
      </c>
      <c r="B10" s="6">
        <v>7467.333333333333</v>
      </c>
      <c r="C10" s="6">
        <v>644.33333333333337</v>
      </c>
      <c r="D10" s="6">
        <v>515</v>
      </c>
      <c r="E10" s="6">
        <v>1638.3333333333333</v>
      </c>
      <c r="F10" s="6"/>
      <c r="G10" s="6">
        <v>478.33333333333331</v>
      </c>
      <c r="H10" s="6">
        <v>2148.6666666666665</v>
      </c>
    </row>
    <row r="11" spans="1:8" x14ac:dyDescent="0.25">
      <c r="A11" s="3" t="s">
        <v>34</v>
      </c>
      <c r="B11" s="6">
        <v>5677.666666666667</v>
      </c>
      <c r="C11" s="6">
        <v>20.5</v>
      </c>
      <c r="D11" s="6">
        <v>22.333333333333332</v>
      </c>
      <c r="E11" s="6">
        <v>1517.8333333333333</v>
      </c>
      <c r="F11" s="6">
        <v>1466</v>
      </c>
      <c r="G11" s="6">
        <v>1135.3333333333333</v>
      </c>
      <c r="H11" s="6">
        <v>1639.9444444444443</v>
      </c>
    </row>
    <row r="12" spans="1:8" x14ac:dyDescent="0.25">
      <c r="A12" s="4" t="s">
        <v>35</v>
      </c>
      <c r="B12" s="6">
        <v>6186.333333333333</v>
      </c>
      <c r="C12" s="6">
        <v>25.333333333333332</v>
      </c>
      <c r="D12" s="6">
        <v>24.333333333333332</v>
      </c>
      <c r="E12" s="6">
        <v>1517.3333333333333</v>
      </c>
      <c r="F12" s="6">
        <v>1486.3333333333333</v>
      </c>
      <c r="G12" s="6">
        <v>1142</v>
      </c>
      <c r="H12" s="6">
        <v>1730.2777777777778</v>
      </c>
    </row>
    <row r="13" spans="1:8" x14ac:dyDescent="0.25">
      <c r="A13" s="4" t="s">
        <v>10</v>
      </c>
      <c r="B13" s="6">
        <v>5169</v>
      </c>
      <c r="C13" s="6">
        <v>15.666666666666666</v>
      </c>
      <c r="D13" s="6">
        <v>20.333333333333332</v>
      </c>
      <c r="E13" s="6">
        <v>1518.3333333333333</v>
      </c>
      <c r="F13" s="6">
        <v>1445.6666666666667</v>
      </c>
      <c r="G13" s="6">
        <v>1128.6666666666667</v>
      </c>
      <c r="H13" s="6">
        <v>1549.6111111111111</v>
      </c>
    </row>
    <row r="14" spans="1:8" x14ac:dyDescent="0.25">
      <c r="A14" s="3" t="s">
        <v>92</v>
      </c>
      <c r="B14" s="6">
        <v>9951.7777777777774</v>
      </c>
      <c r="C14" s="6">
        <v>4262.0555555555557</v>
      </c>
      <c r="D14" s="6">
        <v>3032.9444444444443</v>
      </c>
      <c r="E14" s="6">
        <v>5578.5</v>
      </c>
      <c r="F14" s="6">
        <v>1466</v>
      </c>
      <c r="G14" s="6">
        <v>6074.2777777777774</v>
      </c>
      <c r="H14" s="6">
        <v>5510.291666666667</v>
      </c>
    </row>
    <row r="17" spans="1:9" x14ac:dyDescent="0.25">
      <c r="A17" s="5" t="str">
        <f>A5</f>
        <v>NAV2009 SQL</v>
      </c>
      <c r="B17" s="7">
        <f>GETPIVOTDATA("Milliseconds",$A$3,"Test","Process Sales Orders","Platform","NAV2009 SQL")+GETPIVOTDATA("Milliseconds",$A$3,"Test","Repeated Read","Platform","NAV2009 SQL")+GETPIVOTDATA("Milliseconds",$A$3,"Test","Repeated Read (Filtered)","Platform","NAV2009 SQL")+GETPIVOTDATA("Milliseconds",$A$3,"Test","SIFT Read","Platform","NAV2009 SQL")+GETPIVOTDATA("Milliseconds",$A$3,"Test","Unique Read","Platform","NAV2009 SQL")</f>
        <v>48635.555555555547</v>
      </c>
      <c r="H17" s="8" t="s">
        <v>110</v>
      </c>
    </row>
    <row r="18" spans="1:9" x14ac:dyDescent="0.25">
      <c r="A18" s="5" t="str">
        <f>A9</f>
        <v>NAV2009 Native</v>
      </c>
      <c r="B18" s="7">
        <f>GETPIVOTDATA("Milliseconds",$A$3,"Test","Process Sales Orders","Platform","NAV2009 Native")+GETPIVOTDATA("Milliseconds",$A$3,"Test","Repeated Read","Platform","NAV2009 Native")+GETPIVOTDATA("Milliseconds",$A$3,"Test","Repeated Read (Filtered)","Platform","NAV2009 Native")+GETPIVOTDATA("Milliseconds",$A$3,"Test","SIFT Read","Platform","NAV2009 Native")+GETPIVOTDATA("Milliseconds",$A$3,"Test","Unique Read","Platform","NAV2009 Native")</f>
        <v>10743.333333333334</v>
      </c>
      <c r="H18" t="s">
        <v>111</v>
      </c>
      <c r="I18" s="6">
        <f>B19</f>
        <v>8373.6666666666661</v>
      </c>
    </row>
    <row r="19" spans="1:9" x14ac:dyDescent="0.25">
      <c r="A19" s="5" t="str">
        <f>A11</f>
        <v>NAV 2013</v>
      </c>
      <c r="B19" s="7">
        <f>GETPIVOTDATA("Milliseconds",$A$3,"Test","Process Sales Orders","Platform","NAV 2013")+GETPIVOTDATA("Milliseconds",$A$3,"Test","Repeated Read","Platform","NAV 2013")+GETPIVOTDATA("Milliseconds",$A$3,"Test","Repeated Read (Filtered)","Platform","NAV 2013")+GETPIVOTDATA("Milliseconds",$A$3,"Test","SIFT Read","Platform","NAV 2013")+GETPIVOTDATA("Milliseconds",$A$3,"Test","Unique Read","Platform","NAV 2013")</f>
        <v>8373.6666666666661</v>
      </c>
      <c r="H19" t="s">
        <v>112</v>
      </c>
      <c r="I19" s="6">
        <f>B17</f>
        <v>48635.555555555547</v>
      </c>
    </row>
    <row r="20" spans="1:9" x14ac:dyDescent="0.25">
      <c r="H20" t="s">
        <v>113</v>
      </c>
      <c r="I20" s="9">
        <f>I19/I18-1</f>
        <v>4.8081551955203476</v>
      </c>
    </row>
  </sheetData>
  <pageMargins left="0.7" right="0.7" top="0.75" bottom="0.75" header="0.3" footer="0.3"/>
  <pageSetup paperSize="0" orientation="portrait" horizontalDpi="0" verticalDpi="0" copie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E6"/>
    </sheetView>
  </sheetViews>
  <sheetFormatPr defaultRowHeight="15" x14ac:dyDescent="0.25"/>
  <cols>
    <col min="1" max="1" width="22.7109375" customWidth="1"/>
    <col min="2" max="2" width="16.28515625" customWidth="1"/>
    <col min="3" max="3" width="18.28515625" bestFit="1" customWidth="1"/>
    <col min="4" max="4" width="13.140625" bestFit="1" customWidth="1"/>
    <col min="5" max="5" width="11.28515625" bestFit="1" customWidth="1"/>
  </cols>
  <sheetData>
    <row r="1" spans="1:5" x14ac:dyDescent="0.25">
      <c r="A1" s="2" t="s">
        <v>90</v>
      </c>
      <c r="B1" s="2" t="s">
        <v>94</v>
      </c>
    </row>
    <row r="2" spans="1:5" x14ac:dyDescent="0.25">
      <c r="A2" s="2" t="s">
        <v>91</v>
      </c>
      <c r="B2" t="s">
        <v>77</v>
      </c>
      <c r="C2" t="s">
        <v>35</v>
      </c>
      <c r="D2" t="s">
        <v>10</v>
      </c>
      <c r="E2" t="s">
        <v>92</v>
      </c>
    </row>
    <row r="3" spans="1:5" x14ac:dyDescent="0.25">
      <c r="A3" s="3" t="s">
        <v>64</v>
      </c>
      <c r="B3" s="6">
        <v>10114</v>
      </c>
      <c r="C3" s="6">
        <v>9845.7333333333336</v>
      </c>
      <c r="D3" s="6">
        <v>9221.6</v>
      </c>
      <c r="E3" s="6">
        <v>9727.1111111111113</v>
      </c>
    </row>
    <row r="4" spans="1:5" x14ac:dyDescent="0.25">
      <c r="A4" s="3" t="s">
        <v>89</v>
      </c>
      <c r="B4" s="6">
        <v>2148.6666666666665</v>
      </c>
      <c r="C4" s="6"/>
      <c r="D4" s="6"/>
      <c r="E4" s="6">
        <v>2148.6666666666665</v>
      </c>
    </row>
    <row r="5" spans="1:5" x14ac:dyDescent="0.25">
      <c r="A5" s="3" t="s">
        <v>34</v>
      </c>
      <c r="B5" s="6"/>
      <c r="C5" s="6">
        <v>1730.2777777777778</v>
      </c>
      <c r="D5" s="6">
        <v>1549.6111111111111</v>
      </c>
      <c r="E5" s="6">
        <v>1639.9444444444443</v>
      </c>
    </row>
    <row r="6" spans="1:5" x14ac:dyDescent="0.25">
      <c r="A6" s="3" t="s">
        <v>92</v>
      </c>
      <c r="B6" s="6">
        <v>6131.333333333333</v>
      </c>
      <c r="C6" s="6">
        <v>5419.121212121212</v>
      </c>
      <c r="D6" s="6">
        <v>5036.878787878788</v>
      </c>
      <c r="E6" s="6">
        <v>5510.291666666667</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NAV2013</vt:lpstr>
      <vt:lpstr>NAV2009 SQL</vt:lpstr>
      <vt:lpstr>NAV2009 Native</vt:lpstr>
      <vt:lpstr>Consolidated</vt:lpstr>
      <vt:lpstr>Pivot Table</vt:lpstr>
      <vt:lpstr>Pivot 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Vjekoslav Babić</dc:creator>
  <cp:lastModifiedBy>Vjekoslav Babić</cp:lastModifiedBy>
  <dcterms:created xsi:type="dcterms:W3CDTF">2012-06-24T21:43:10Z</dcterms:created>
  <dcterms:modified xsi:type="dcterms:W3CDTF">2012-06-24T23:25:46Z</dcterms:modified>
</cp:coreProperties>
</file>